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6725" windowHeight="11100" activeTab="6"/>
  </bookViews>
  <sheets>
    <sheet name="SupplementB" sheetId="1" r:id="rId1"/>
    <sheet name="Gas Profile" sheetId="2" r:id="rId2"/>
    <sheet name="Reference" sheetId="3" r:id="rId3"/>
    <sheet name="Gas Species" sheetId="4" r:id="rId4"/>
    <sheet name="Keyword" sheetId="5" r:id="rId5"/>
    <sheet name="Removed profiles" sheetId="6" r:id="rId6"/>
    <sheet name="Updates" sheetId="7" r:id="rId7"/>
  </sheets>
  <definedNames>
    <definedName name="_MailEndCompose" localSheetId="5">'Removed profiles'!$A$35</definedName>
  </definedNames>
  <calcPr calcId="145621"/>
</workbook>
</file>

<file path=xl/calcChain.xml><?xml version="1.0" encoding="utf-8"?>
<calcChain xmlns="http://schemas.openxmlformats.org/spreadsheetml/2006/main">
  <c r="JV9" i="1" l="1"/>
  <c r="JV10" i="1"/>
  <c r="JV11" i="1"/>
  <c r="JV12" i="1"/>
  <c r="JV13" i="1"/>
  <c r="JV14" i="1"/>
  <c r="JV15" i="1"/>
  <c r="JV16" i="1"/>
  <c r="JV17" i="1"/>
  <c r="JV18" i="1"/>
  <c r="JV19" i="1"/>
  <c r="JV20" i="1"/>
  <c r="JV21" i="1"/>
  <c r="JV22" i="1"/>
  <c r="JV23" i="1"/>
  <c r="JV24" i="1"/>
  <c r="JV25" i="1"/>
  <c r="JV26" i="1"/>
  <c r="JV27" i="1"/>
  <c r="JV28" i="1"/>
  <c r="JV29" i="1"/>
  <c r="JV30" i="1"/>
  <c r="JV31" i="1"/>
  <c r="JV32" i="1"/>
  <c r="JV33" i="1"/>
  <c r="JV34" i="1"/>
  <c r="JV35" i="1"/>
  <c r="JV36" i="1"/>
  <c r="JV37" i="1"/>
  <c r="JV38" i="1"/>
  <c r="JV39" i="1"/>
  <c r="JV40" i="1"/>
  <c r="JV8" i="1"/>
  <c r="JU9" i="1"/>
  <c r="JU10" i="1"/>
  <c r="JU11" i="1"/>
  <c r="JU12" i="1"/>
  <c r="JU13" i="1"/>
  <c r="JU14" i="1"/>
  <c r="JU15" i="1"/>
  <c r="JU16" i="1"/>
  <c r="JU17" i="1"/>
  <c r="JU18" i="1"/>
  <c r="JU19" i="1"/>
  <c r="JU20" i="1"/>
  <c r="JU21" i="1"/>
  <c r="JU22" i="1"/>
  <c r="JU23" i="1"/>
  <c r="JU24" i="1"/>
  <c r="JU25" i="1"/>
  <c r="JU26" i="1"/>
  <c r="JU27" i="1"/>
  <c r="JU28" i="1"/>
  <c r="JU29" i="1"/>
  <c r="JU30" i="1"/>
  <c r="JU31" i="1"/>
  <c r="JU32" i="1"/>
  <c r="JU33" i="1"/>
  <c r="JU34" i="1"/>
  <c r="JU35" i="1"/>
  <c r="JU36" i="1"/>
  <c r="JU37" i="1"/>
  <c r="JU38" i="1"/>
  <c r="JU39" i="1"/>
  <c r="JU40" i="1"/>
  <c r="JU8" i="1"/>
  <c r="HM9" i="1"/>
  <c r="HM10" i="1"/>
  <c r="HM11" i="1"/>
  <c r="HM12" i="1"/>
  <c r="HM13" i="1"/>
  <c r="HM14" i="1"/>
  <c r="HM15" i="1"/>
  <c r="HM16" i="1"/>
  <c r="HM17" i="1"/>
  <c r="HM18" i="1"/>
  <c r="HM19" i="1"/>
  <c r="HM20" i="1"/>
  <c r="HM21" i="1"/>
  <c r="HM22" i="1"/>
  <c r="HM23" i="1"/>
  <c r="HM24" i="1"/>
  <c r="HM25" i="1"/>
  <c r="HM26" i="1"/>
  <c r="HM27" i="1"/>
  <c r="HM28" i="1"/>
  <c r="HM29" i="1"/>
  <c r="HM30" i="1"/>
  <c r="HM31" i="1"/>
  <c r="HM32" i="1"/>
  <c r="HM33" i="1"/>
  <c r="HM34" i="1"/>
  <c r="HM35" i="1"/>
  <c r="HM36" i="1"/>
  <c r="HM37" i="1"/>
  <c r="HM38" i="1"/>
  <c r="HM39" i="1"/>
  <c r="HM40" i="1"/>
  <c r="HM8" i="1"/>
  <c r="HL9" i="1"/>
  <c r="HL10" i="1"/>
  <c r="HL11" i="1"/>
  <c r="HL12" i="1"/>
  <c r="HL13" i="1"/>
  <c r="HL14" i="1"/>
  <c r="HL15" i="1"/>
  <c r="HL16" i="1"/>
  <c r="HL17" i="1"/>
  <c r="HL18" i="1"/>
  <c r="HL19" i="1"/>
  <c r="HL20" i="1"/>
  <c r="HL21" i="1"/>
  <c r="HL22" i="1"/>
  <c r="HL23" i="1"/>
  <c r="HL24" i="1"/>
  <c r="HL25" i="1"/>
  <c r="HL26" i="1"/>
  <c r="HL27" i="1"/>
  <c r="HL28" i="1"/>
  <c r="HL29" i="1"/>
  <c r="HL30" i="1"/>
  <c r="HL31" i="1"/>
  <c r="HL32" i="1"/>
  <c r="HL33" i="1"/>
  <c r="HL34" i="1"/>
  <c r="HL35" i="1"/>
  <c r="HL36" i="1"/>
  <c r="HL37" i="1"/>
  <c r="HL38" i="1"/>
  <c r="HL39" i="1"/>
  <c r="HL40" i="1"/>
  <c r="HL8" i="1"/>
  <c r="HQ9" i="1" l="1"/>
  <c r="HR9" i="1"/>
  <c r="HS9" i="1"/>
  <c r="HT9" i="1"/>
  <c r="HU9" i="1"/>
  <c r="HV9" i="1"/>
  <c r="HW9" i="1"/>
  <c r="HX9" i="1"/>
  <c r="HY9" i="1"/>
  <c r="HZ9" i="1"/>
  <c r="IA9" i="1"/>
  <c r="IB9" i="1"/>
  <c r="IC9" i="1"/>
  <c r="ID9" i="1"/>
  <c r="IE9" i="1"/>
  <c r="IF9" i="1"/>
  <c r="IG9" i="1"/>
  <c r="IH9" i="1"/>
  <c r="II9" i="1"/>
  <c r="IJ9" i="1"/>
  <c r="IK9" i="1"/>
  <c r="IL9" i="1"/>
  <c r="IM9" i="1"/>
  <c r="IN9" i="1"/>
  <c r="IO9" i="1"/>
  <c r="IP9" i="1"/>
  <c r="IQ9" i="1"/>
  <c r="IR9" i="1"/>
  <c r="IS9" i="1"/>
  <c r="IT9" i="1"/>
  <c r="IU9" i="1"/>
  <c r="IV9" i="1"/>
  <c r="IW9" i="1"/>
  <c r="IX9" i="1"/>
  <c r="IY9" i="1"/>
  <c r="IZ9" i="1"/>
  <c r="JA9" i="1"/>
  <c r="JB9" i="1"/>
  <c r="JC9" i="1"/>
  <c r="JD9" i="1"/>
  <c r="JE9" i="1"/>
  <c r="JF9" i="1"/>
  <c r="JG9" i="1"/>
  <c r="JH9" i="1"/>
  <c r="JI9" i="1"/>
  <c r="JJ9" i="1"/>
  <c r="JK9" i="1"/>
  <c r="JL9" i="1"/>
  <c r="JM9" i="1"/>
  <c r="JN9" i="1"/>
  <c r="JO9" i="1"/>
  <c r="JP9" i="1"/>
  <c r="JQ9" i="1"/>
  <c r="JR9" i="1"/>
  <c r="JS9" i="1"/>
  <c r="JT9" i="1"/>
  <c r="HQ10" i="1"/>
  <c r="HR10" i="1"/>
  <c r="HS10" i="1"/>
  <c r="HT10" i="1"/>
  <c r="HU10" i="1"/>
  <c r="HV10" i="1"/>
  <c r="HW10" i="1"/>
  <c r="HX10" i="1"/>
  <c r="HY10" i="1"/>
  <c r="HZ10" i="1"/>
  <c r="IA10" i="1"/>
  <c r="IB10" i="1"/>
  <c r="IC10" i="1"/>
  <c r="ID10" i="1"/>
  <c r="IE10" i="1"/>
  <c r="IF10" i="1"/>
  <c r="IG10" i="1"/>
  <c r="IH10" i="1"/>
  <c r="II10" i="1"/>
  <c r="IJ10" i="1"/>
  <c r="IK10" i="1"/>
  <c r="IL10" i="1"/>
  <c r="IM10" i="1"/>
  <c r="IN10" i="1"/>
  <c r="IO10" i="1"/>
  <c r="IP10" i="1"/>
  <c r="IQ10" i="1"/>
  <c r="IR10" i="1"/>
  <c r="IS10" i="1"/>
  <c r="IT10" i="1"/>
  <c r="IU10" i="1"/>
  <c r="IV10" i="1"/>
  <c r="IW10" i="1"/>
  <c r="IX10" i="1"/>
  <c r="IY10" i="1"/>
  <c r="IZ10" i="1"/>
  <c r="JA10" i="1"/>
  <c r="JB10" i="1"/>
  <c r="JC10" i="1"/>
  <c r="JD10" i="1"/>
  <c r="JE10" i="1"/>
  <c r="JF10" i="1"/>
  <c r="JG10" i="1"/>
  <c r="JH10" i="1"/>
  <c r="JI10" i="1"/>
  <c r="JJ10" i="1"/>
  <c r="JK10" i="1"/>
  <c r="JL10" i="1"/>
  <c r="JM10" i="1"/>
  <c r="JN10" i="1"/>
  <c r="JO10" i="1"/>
  <c r="JP10" i="1"/>
  <c r="JQ10" i="1"/>
  <c r="JR10" i="1"/>
  <c r="JS10" i="1"/>
  <c r="JT10" i="1"/>
  <c r="HQ11" i="1"/>
  <c r="HR11" i="1"/>
  <c r="HS11" i="1"/>
  <c r="HT11" i="1"/>
  <c r="HU11" i="1"/>
  <c r="HV11" i="1"/>
  <c r="HW11" i="1"/>
  <c r="HX11" i="1"/>
  <c r="HY11" i="1"/>
  <c r="HZ11" i="1"/>
  <c r="IA11" i="1"/>
  <c r="IB11" i="1"/>
  <c r="IC11" i="1"/>
  <c r="ID11" i="1"/>
  <c r="IE11" i="1"/>
  <c r="IF11" i="1"/>
  <c r="IG11" i="1"/>
  <c r="IH11" i="1"/>
  <c r="II11" i="1"/>
  <c r="IJ11" i="1"/>
  <c r="IK11" i="1"/>
  <c r="IL11" i="1"/>
  <c r="IM11" i="1"/>
  <c r="IN11" i="1"/>
  <c r="IO11" i="1"/>
  <c r="IP11" i="1"/>
  <c r="IQ11" i="1"/>
  <c r="IR11" i="1"/>
  <c r="IS11" i="1"/>
  <c r="IT11" i="1"/>
  <c r="IU11" i="1"/>
  <c r="IV11" i="1"/>
  <c r="IW11" i="1"/>
  <c r="IX11" i="1"/>
  <c r="IY11" i="1"/>
  <c r="IZ11" i="1"/>
  <c r="JA11" i="1"/>
  <c r="JB11" i="1"/>
  <c r="JC11" i="1"/>
  <c r="JD11" i="1"/>
  <c r="JE11" i="1"/>
  <c r="JF11" i="1"/>
  <c r="JG11" i="1"/>
  <c r="JH11" i="1"/>
  <c r="JI11" i="1"/>
  <c r="JJ11" i="1"/>
  <c r="JK11" i="1"/>
  <c r="JL11" i="1"/>
  <c r="JM11" i="1"/>
  <c r="JN11" i="1"/>
  <c r="JO11" i="1"/>
  <c r="JP11" i="1"/>
  <c r="JQ11" i="1"/>
  <c r="JR11" i="1"/>
  <c r="JS11" i="1"/>
  <c r="JT11" i="1"/>
  <c r="HQ12" i="1"/>
  <c r="HR12" i="1"/>
  <c r="HS12" i="1"/>
  <c r="HT12" i="1"/>
  <c r="HU12" i="1"/>
  <c r="HV12" i="1"/>
  <c r="HW12" i="1"/>
  <c r="HX12" i="1"/>
  <c r="HY12" i="1"/>
  <c r="HZ12" i="1"/>
  <c r="IA12" i="1"/>
  <c r="IB12" i="1"/>
  <c r="IC12" i="1"/>
  <c r="ID12" i="1"/>
  <c r="IE12" i="1"/>
  <c r="IF12" i="1"/>
  <c r="IG12" i="1"/>
  <c r="IH12" i="1"/>
  <c r="II12" i="1"/>
  <c r="IJ12" i="1"/>
  <c r="IK12" i="1"/>
  <c r="IL12" i="1"/>
  <c r="IM12" i="1"/>
  <c r="IN12" i="1"/>
  <c r="IO12" i="1"/>
  <c r="IP12" i="1"/>
  <c r="IQ12" i="1"/>
  <c r="IR12" i="1"/>
  <c r="IS12" i="1"/>
  <c r="IT12" i="1"/>
  <c r="IU12" i="1"/>
  <c r="IV12" i="1"/>
  <c r="IW12" i="1"/>
  <c r="IX12" i="1"/>
  <c r="IY12" i="1"/>
  <c r="IZ12" i="1"/>
  <c r="JA12" i="1"/>
  <c r="JB12" i="1"/>
  <c r="JC12" i="1"/>
  <c r="JD12" i="1"/>
  <c r="JE12" i="1"/>
  <c r="JF12" i="1"/>
  <c r="JG12" i="1"/>
  <c r="JH12" i="1"/>
  <c r="JI12" i="1"/>
  <c r="JJ12" i="1"/>
  <c r="JK12" i="1"/>
  <c r="JL12" i="1"/>
  <c r="JM12" i="1"/>
  <c r="JN12" i="1"/>
  <c r="JO12" i="1"/>
  <c r="JP12" i="1"/>
  <c r="JQ12" i="1"/>
  <c r="JR12" i="1"/>
  <c r="JS12" i="1"/>
  <c r="JT12" i="1"/>
  <c r="HQ13" i="1"/>
  <c r="HR13" i="1"/>
  <c r="HS13" i="1"/>
  <c r="HT13" i="1"/>
  <c r="HU13" i="1"/>
  <c r="HV13" i="1"/>
  <c r="HW13" i="1"/>
  <c r="HX13" i="1"/>
  <c r="HY13" i="1"/>
  <c r="HZ13" i="1"/>
  <c r="IA13" i="1"/>
  <c r="IB13" i="1"/>
  <c r="IC13" i="1"/>
  <c r="ID13" i="1"/>
  <c r="IE13" i="1"/>
  <c r="IF13" i="1"/>
  <c r="IG13" i="1"/>
  <c r="IH13" i="1"/>
  <c r="II13" i="1"/>
  <c r="IJ13" i="1"/>
  <c r="IK13" i="1"/>
  <c r="IL13" i="1"/>
  <c r="IM13" i="1"/>
  <c r="IN13" i="1"/>
  <c r="IO13" i="1"/>
  <c r="IP13" i="1"/>
  <c r="IQ13" i="1"/>
  <c r="IR13" i="1"/>
  <c r="IS13" i="1"/>
  <c r="IT13" i="1"/>
  <c r="IU13" i="1"/>
  <c r="IV13" i="1"/>
  <c r="IW13" i="1"/>
  <c r="IX13" i="1"/>
  <c r="IY13" i="1"/>
  <c r="IZ13" i="1"/>
  <c r="JA13" i="1"/>
  <c r="JB13" i="1"/>
  <c r="JC13" i="1"/>
  <c r="JD13" i="1"/>
  <c r="JE13" i="1"/>
  <c r="JF13" i="1"/>
  <c r="JG13" i="1"/>
  <c r="JH13" i="1"/>
  <c r="JI13" i="1"/>
  <c r="JJ13" i="1"/>
  <c r="JK13" i="1"/>
  <c r="JL13" i="1"/>
  <c r="JM13" i="1"/>
  <c r="JN13" i="1"/>
  <c r="JO13" i="1"/>
  <c r="JP13" i="1"/>
  <c r="JQ13" i="1"/>
  <c r="JR13" i="1"/>
  <c r="JS13" i="1"/>
  <c r="JT13" i="1"/>
  <c r="HQ14" i="1"/>
  <c r="HR14" i="1"/>
  <c r="HS14" i="1"/>
  <c r="HT14" i="1"/>
  <c r="HU14" i="1"/>
  <c r="HV14" i="1"/>
  <c r="HW14" i="1"/>
  <c r="HX14" i="1"/>
  <c r="HY14" i="1"/>
  <c r="HZ14" i="1"/>
  <c r="IA14" i="1"/>
  <c r="IB14" i="1"/>
  <c r="IC14" i="1"/>
  <c r="ID14" i="1"/>
  <c r="IE14" i="1"/>
  <c r="IF14" i="1"/>
  <c r="IG14" i="1"/>
  <c r="IH14" i="1"/>
  <c r="II14" i="1"/>
  <c r="IJ14" i="1"/>
  <c r="IK14" i="1"/>
  <c r="IL14" i="1"/>
  <c r="IM14" i="1"/>
  <c r="IN14" i="1"/>
  <c r="IO14" i="1"/>
  <c r="IP14" i="1"/>
  <c r="IQ14" i="1"/>
  <c r="IR14" i="1"/>
  <c r="IS14" i="1"/>
  <c r="IT14" i="1"/>
  <c r="IU14" i="1"/>
  <c r="IV14" i="1"/>
  <c r="IW14" i="1"/>
  <c r="IX14" i="1"/>
  <c r="IY14" i="1"/>
  <c r="IZ14" i="1"/>
  <c r="JA14" i="1"/>
  <c r="JB14" i="1"/>
  <c r="JC14" i="1"/>
  <c r="JD14" i="1"/>
  <c r="JE14" i="1"/>
  <c r="JF14" i="1"/>
  <c r="JG14" i="1"/>
  <c r="JH14" i="1"/>
  <c r="JI14" i="1"/>
  <c r="JJ14" i="1"/>
  <c r="JK14" i="1"/>
  <c r="JL14" i="1"/>
  <c r="JM14" i="1"/>
  <c r="JN14" i="1"/>
  <c r="JO14" i="1"/>
  <c r="JP14" i="1"/>
  <c r="JQ14" i="1"/>
  <c r="JR14" i="1"/>
  <c r="JS14" i="1"/>
  <c r="JT14" i="1"/>
  <c r="HQ15" i="1"/>
  <c r="HR15" i="1"/>
  <c r="HS15" i="1"/>
  <c r="HT15" i="1"/>
  <c r="HU15" i="1"/>
  <c r="HV15" i="1"/>
  <c r="HW15" i="1"/>
  <c r="HX15" i="1"/>
  <c r="HY15" i="1"/>
  <c r="HZ15" i="1"/>
  <c r="IA15" i="1"/>
  <c r="IB15" i="1"/>
  <c r="IC15" i="1"/>
  <c r="ID15" i="1"/>
  <c r="IE15" i="1"/>
  <c r="IF15" i="1"/>
  <c r="IG15" i="1"/>
  <c r="IH15" i="1"/>
  <c r="II15" i="1"/>
  <c r="IJ15" i="1"/>
  <c r="IK15" i="1"/>
  <c r="IL15" i="1"/>
  <c r="IM15" i="1"/>
  <c r="IN15" i="1"/>
  <c r="IO15" i="1"/>
  <c r="IP15" i="1"/>
  <c r="IQ15" i="1"/>
  <c r="IR15" i="1"/>
  <c r="IS15" i="1"/>
  <c r="IT15" i="1"/>
  <c r="IU15" i="1"/>
  <c r="IV15" i="1"/>
  <c r="IW15" i="1"/>
  <c r="IX15" i="1"/>
  <c r="IY15" i="1"/>
  <c r="IZ15" i="1"/>
  <c r="JA15" i="1"/>
  <c r="JB15" i="1"/>
  <c r="JC15" i="1"/>
  <c r="JD15" i="1"/>
  <c r="JE15" i="1"/>
  <c r="JF15" i="1"/>
  <c r="JG15" i="1"/>
  <c r="JH15" i="1"/>
  <c r="JI15" i="1"/>
  <c r="JJ15" i="1"/>
  <c r="JK15" i="1"/>
  <c r="JL15" i="1"/>
  <c r="JM15" i="1"/>
  <c r="JN15" i="1"/>
  <c r="JO15" i="1"/>
  <c r="JP15" i="1"/>
  <c r="JQ15" i="1"/>
  <c r="JR15" i="1"/>
  <c r="JS15" i="1"/>
  <c r="JT15" i="1"/>
  <c r="HQ16" i="1"/>
  <c r="HR16" i="1"/>
  <c r="HS16" i="1"/>
  <c r="HT16" i="1"/>
  <c r="HU16" i="1"/>
  <c r="HV16" i="1"/>
  <c r="HW16" i="1"/>
  <c r="HX16" i="1"/>
  <c r="HY16" i="1"/>
  <c r="HZ16" i="1"/>
  <c r="IA16" i="1"/>
  <c r="IB16" i="1"/>
  <c r="IC16" i="1"/>
  <c r="ID16" i="1"/>
  <c r="IE16" i="1"/>
  <c r="IF16" i="1"/>
  <c r="IG16" i="1"/>
  <c r="IH16" i="1"/>
  <c r="II16" i="1"/>
  <c r="IJ16" i="1"/>
  <c r="IK16" i="1"/>
  <c r="IL16" i="1"/>
  <c r="IM16" i="1"/>
  <c r="IN16" i="1"/>
  <c r="IO16" i="1"/>
  <c r="IP16" i="1"/>
  <c r="IQ16" i="1"/>
  <c r="IR16" i="1"/>
  <c r="IS16" i="1"/>
  <c r="IT16" i="1"/>
  <c r="IU16" i="1"/>
  <c r="IV16" i="1"/>
  <c r="IW16" i="1"/>
  <c r="IX16" i="1"/>
  <c r="IY16" i="1"/>
  <c r="IZ16" i="1"/>
  <c r="JA16" i="1"/>
  <c r="JB16" i="1"/>
  <c r="JC16" i="1"/>
  <c r="JD16" i="1"/>
  <c r="JE16" i="1"/>
  <c r="JF16" i="1"/>
  <c r="JG16" i="1"/>
  <c r="JH16" i="1"/>
  <c r="JI16" i="1"/>
  <c r="JJ16" i="1"/>
  <c r="JK16" i="1"/>
  <c r="JL16" i="1"/>
  <c r="JM16" i="1"/>
  <c r="JN16" i="1"/>
  <c r="JO16" i="1"/>
  <c r="JP16" i="1"/>
  <c r="JQ16" i="1"/>
  <c r="JR16" i="1"/>
  <c r="JS16" i="1"/>
  <c r="JT16" i="1"/>
  <c r="HQ17" i="1"/>
  <c r="HR17" i="1"/>
  <c r="HS17" i="1"/>
  <c r="HT17" i="1"/>
  <c r="HU17" i="1"/>
  <c r="HV17" i="1"/>
  <c r="HW17" i="1"/>
  <c r="HX17" i="1"/>
  <c r="HY17" i="1"/>
  <c r="HZ17" i="1"/>
  <c r="IA17" i="1"/>
  <c r="IB17" i="1"/>
  <c r="IC17" i="1"/>
  <c r="ID17" i="1"/>
  <c r="IE17" i="1"/>
  <c r="IF17" i="1"/>
  <c r="IG17" i="1"/>
  <c r="IH17" i="1"/>
  <c r="II17" i="1"/>
  <c r="IJ17" i="1"/>
  <c r="IK17" i="1"/>
  <c r="IL17" i="1"/>
  <c r="IM17" i="1"/>
  <c r="IN17" i="1"/>
  <c r="IO17" i="1"/>
  <c r="IP17" i="1"/>
  <c r="IQ17" i="1"/>
  <c r="IR17" i="1"/>
  <c r="IS17" i="1"/>
  <c r="IT17" i="1"/>
  <c r="IU17" i="1"/>
  <c r="IV17" i="1"/>
  <c r="IW17" i="1"/>
  <c r="IX17" i="1"/>
  <c r="IY17" i="1"/>
  <c r="IZ17" i="1"/>
  <c r="JA17" i="1"/>
  <c r="JB17" i="1"/>
  <c r="JC17" i="1"/>
  <c r="JD17" i="1"/>
  <c r="JE17" i="1"/>
  <c r="JF17" i="1"/>
  <c r="JG17" i="1"/>
  <c r="JH17" i="1"/>
  <c r="JI17" i="1"/>
  <c r="JJ17" i="1"/>
  <c r="JK17" i="1"/>
  <c r="JL17" i="1"/>
  <c r="JM17" i="1"/>
  <c r="JN17" i="1"/>
  <c r="JO17" i="1"/>
  <c r="JP17" i="1"/>
  <c r="JQ17" i="1"/>
  <c r="JR17" i="1"/>
  <c r="JS17" i="1"/>
  <c r="JT17" i="1"/>
  <c r="HQ18" i="1"/>
  <c r="HR18" i="1"/>
  <c r="HS18" i="1"/>
  <c r="HT18" i="1"/>
  <c r="HU18" i="1"/>
  <c r="HV18" i="1"/>
  <c r="HW18" i="1"/>
  <c r="HX18" i="1"/>
  <c r="HY18" i="1"/>
  <c r="HZ18" i="1"/>
  <c r="IA18" i="1"/>
  <c r="IB18" i="1"/>
  <c r="IC18" i="1"/>
  <c r="ID18" i="1"/>
  <c r="IE18" i="1"/>
  <c r="IF18" i="1"/>
  <c r="IG18" i="1"/>
  <c r="IH18" i="1"/>
  <c r="II18" i="1"/>
  <c r="IJ18" i="1"/>
  <c r="IK18" i="1"/>
  <c r="IL18" i="1"/>
  <c r="IM18" i="1"/>
  <c r="IN18" i="1"/>
  <c r="IO18" i="1"/>
  <c r="IP18" i="1"/>
  <c r="IQ18" i="1"/>
  <c r="IR18" i="1"/>
  <c r="IS18" i="1"/>
  <c r="IT18" i="1"/>
  <c r="IU18" i="1"/>
  <c r="IV18" i="1"/>
  <c r="IW18" i="1"/>
  <c r="IX18" i="1"/>
  <c r="IY18" i="1"/>
  <c r="IZ18" i="1"/>
  <c r="JA18" i="1"/>
  <c r="JB18" i="1"/>
  <c r="JC18" i="1"/>
  <c r="JD18" i="1"/>
  <c r="JE18" i="1"/>
  <c r="JF18" i="1"/>
  <c r="JG18" i="1"/>
  <c r="JH18" i="1"/>
  <c r="JI18" i="1"/>
  <c r="JJ18" i="1"/>
  <c r="JK18" i="1"/>
  <c r="JL18" i="1"/>
  <c r="JM18" i="1"/>
  <c r="JN18" i="1"/>
  <c r="JO18" i="1"/>
  <c r="JP18" i="1"/>
  <c r="JQ18" i="1"/>
  <c r="JR18" i="1"/>
  <c r="JS18" i="1"/>
  <c r="JT18" i="1"/>
  <c r="HQ19" i="1"/>
  <c r="HR19" i="1"/>
  <c r="HS19" i="1"/>
  <c r="HT19" i="1"/>
  <c r="HU19" i="1"/>
  <c r="HV19" i="1"/>
  <c r="HW19" i="1"/>
  <c r="HX19" i="1"/>
  <c r="HY19" i="1"/>
  <c r="HZ19" i="1"/>
  <c r="IA19" i="1"/>
  <c r="IB19" i="1"/>
  <c r="IC19" i="1"/>
  <c r="ID19" i="1"/>
  <c r="IE19" i="1"/>
  <c r="IF19" i="1"/>
  <c r="IG19" i="1"/>
  <c r="IH19" i="1"/>
  <c r="II19" i="1"/>
  <c r="IJ19" i="1"/>
  <c r="IK19" i="1"/>
  <c r="IL19" i="1"/>
  <c r="IM19" i="1"/>
  <c r="IN19" i="1"/>
  <c r="IO19" i="1"/>
  <c r="IP19" i="1"/>
  <c r="IQ19" i="1"/>
  <c r="IR19" i="1"/>
  <c r="IS19" i="1"/>
  <c r="IT19" i="1"/>
  <c r="IU19" i="1"/>
  <c r="IV19" i="1"/>
  <c r="IW19" i="1"/>
  <c r="IX19" i="1"/>
  <c r="IY19" i="1"/>
  <c r="IZ19" i="1"/>
  <c r="JA19" i="1"/>
  <c r="JB19" i="1"/>
  <c r="JC19" i="1"/>
  <c r="JD19" i="1"/>
  <c r="JE19" i="1"/>
  <c r="JF19" i="1"/>
  <c r="JG19" i="1"/>
  <c r="JH19" i="1"/>
  <c r="JI19" i="1"/>
  <c r="JJ19" i="1"/>
  <c r="JK19" i="1"/>
  <c r="JL19" i="1"/>
  <c r="JM19" i="1"/>
  <c r="JN19" i="1"/>
  <c r="JO19" i="1"/>
  <c r="JP19" i="1"/>
  <c r="JQ19" i="1"/>
  <c r="JR19" i="1"/>
  <c r="JS19" i="1"/>
  <c r="JT19" i="1"/>
  <c r="HQ20" i="1"/>
  <c r="HR20" i="1"/>
  <c r="HS20" i="1"/>
  <c r="HT20" i="1"/>
  <c r="HU20" i="1"/>
  <c r="HV20" i="1"/>
  <c r="HW20" i="1"/>
  <c r="HX20" i="1"/>
  <c r="HY20" i="1"/>
  <c r="HZ20" i="1"/>
  <c r="IA20" i="1"/>
  <c r="IB20" i="1"/>
  <c r="IC20" i="1"/>
  <c r="ID20" i="1"/>
  <c r="IE20" i="1"/>
  <c r="IF20" i="1"/>
  <c r="IG20" i="1"/>
  <c r="IH20" i="1"/>
  <c r="II20" i="1"/>
  <c r="IJ20" i="1"/>
  <c r="IK20" i="1"/>
  <c r="IL20" i="1"/>
  <c r="IM20" i="1"/>
  <c r="IN20" i="1"/>
  <c r="IO20" i="1"/>
  <c r="IP20" i="1"/>
  <c r="IQ20" i="1"/>
  <c r="IR20" i="1"/>
  <c r="IS20" i="1"/>
  <c r="IT20" i="1"/>
  <c r="IU20" i="1"/>
  <c r="IV20" i="1"/>
  <c r="IW20" i="1"/>
  <c r="IX20" i="1"/>
  <c r="IY20" i="1"/>
  <c r="IZ20" i="1"/>
  <c r="JA20" i="1"/>
  <c r="JB20" i="1"/>
  <c r="JC20" i="1"/>
  <c r="JD20" i="1"/>
  <c r="JE20" i="1"/>
  <c r="JF20" i="1"/>
  <c r="JG20" i="1"/>
  <c r="JH20" i="1"/>
  <c r="JI20" i="1"/>
  <c r="JJ20" i="1"/>
  <c r="JK20" i="1"/>
  <c r="JL20" i="1"/>
  <c r="JM20" i="1"/>
  <c r="JN20" i="1"/>
  <c r="JO20" i="1"/>
  <c r="JP20" i="1"/>
  <c r="JQ20" i="1"/>
  <c r="JR20" i="1"/>
  <c r="JS20" i="1"/>
  <c r="JT20" i="1"/>
  <c r="HQ21" i="1"/>
  <c r="HR21" i="1"/>
  <c r="HS21" i="1"/>
  <c r="HT21" i="1"/>
  <c r="HU21" i="1"/>
  <c r="HV21" i="1"/>
  <c r="HW21" i="1"/>
  <c r="HX21" i="1"/>
  <c r="HY21" i="1"/>
  <c r="HZ21" i="1"/>
  <c r="IA21" i="1"/>
  <c r="IB21" i="1"/>
  <c r="IC21" i="1"/>
  <c r="ID21" i="1"/>
  <c r="IE21" i="1"/>
  <c r="IF21" i="1"/>
  <c r="IG21" i="1"/>
  <c r="IH21" i="1"/>
  <c r="II21" i="1"/>
  <c r="IJ21" i="1"/>
  <c r="IK21" i="1"/>
  <c r="IL21" i="1"/>
  <c r="IM21" i="1"/>
  <c r="IN21" i="1"/>
  <c r="IO21" i="1"/>
  <c r="IP21" i="1"/>
  <c r="IQ21" i="1"/>
  <c r="IR21" i="1"/>
  <c r="IS21" i="1"/>
  <c r="IT21" i="1"/>
  <c r="IU21" i="1"/>
  <c r="IV21" i="1"/>
  <c r="IW21" i="1"/>
  <c r="IX21" i="1"/>
  <c r="IY21" i="1"/>
  <c r="IZ21" i="1"/>
  <c r="JA21" i="1"/>
  <c r="JB21" i="1"/>
  <c r="JC21" i="1"/>
  <c r="JD21" i="1"/>
  <c r="JE21" i="1"/>
  <c r="JF21" i="1"/>
  <c r="JG21" i="1"/>
  <c r="JH21" i="1"/>
  <c r="JI21" i="1"/>
  <c r="JJ21" i="1"/>
  <c r="JK21" i="1"/>
  <c r="JL21" i="1"/>
  <c r="JM21" i="1"/>
  <c r="JN21" i="1"/>
  <c r="JO21" i="1"/>
  <c r="JP21" i="1"/>
  <c r="JQ21" i="1"/>
  <c r="JR21" i="1"/>
  <c r="JS21" i="1"/>
  <c r="JT21" i="1"/>
  <c r="HQ22" i="1"/>
  <c r="HR22" i="1"/>
  <c r="HS22" i="1"/>
  <c r="HT22" i="1"/>
  <c r="HU22" i="1"/>
  <c r="HV22" i="1"/>
  <c r="HW22" i="1"/>
  <c r="HX22" i="1"/>
  <c r="HY22" i="1"/>
  <c r="HZ22" i="1"/>
  <c r="IA22" i="1"/>
  <c r="IB22" i="1"/>
  <c r="IC22" i="1"/>
  <c r="ID22" i="1"/>
  <c r="IE22" i="1"/>
  <c r="IF22" i="1"/>
  <c r="IG22" i="1"/>
  <c r="IH22" i="1"/>
  <c r="II22" i="1"/>
  <c r="IJ22" i="1"/>
  <c r="IK22" i="1"/>
  <c r="IL22" i="1"/>
  <c r="IM22" i="1"/>
  <c r="IN22" i="1"/>
  <c r="IO22" i="1"/>
  <c r="IP22" i="1"/>
  <c r="IQ22" i="1"/>
  <c r="IR22" i="1"/>
  <c r="IS22" i="1"/>
  <c r="IT22" i="1"/>
  <c r="IU22" i="1"/>
  <c r="IV22" i="1"/>
  <c r="IW22" i="1"/>
  <c r="IX22" i="1"/>
  <c r="IY22" i="1"/>
  <c r="IZ22" i="1"/>
  <c r="JA22" i="1"/>
  <c r="JB22" i="1"/>
  <c r="JC22" i="1"/>
  <c r="JD22" i="1"/>
  <c r="JE22" i="1"/>
  <c r="JF22" i="1"/>
  <c r="JG22" i="1"/>
  <c r="JH22" i="1"/>
  <c r="JI22" i="1"/>
  <c r="JJ22" i="1"/>
  <c r="JK22" i="1"/>
  <c r="JL22" i="1"/>
  <c r="JM22" i="1"/>
  <c r="JN22" i="1"/>
  <c r="JO22" i="1"/>
  <c r="JP22" i="1"/>
  <c r="JQ22" i="1"/>
  <c r="JR22" i="1"/>
  <c r="JS22" i="1"/>
  <c r="JT22" i="1"/>
  <c r="HQ23" i="1"/>
  <c r="HR23" i="1"/>
  <c r="HS23" i="1"/>
  <c r="HT23" i="1"/>
  <c r="HU23" i="1"/>
  <c r="HV23" i="1"/>
  <c r="HW23" i="1"/>
  <c r="HX23" i="1"/>
  <c r="HY23" i="1"/>
  <c r="HZ23" i="1"/>
  <c r="IA23" i="1"/>
  <c r="IB23" i="1"/>
  <c r="IC23" i="1"/>
  <c r="ID23" i="1"/>
  <c r="IE23" i="1"/>
  <c r="IF23" i="1"/>
  <c r="IG23" i="1"/>
  <c r="IH23" i="1"/>
  <c r="II23" i="1"/>
  <c r="IJ23" i="1"/>
  <c r="IK23" i="1"/>
  <c r="IL23" i="1"/>
  <c r="IM23" i="1"/>
  <c r="IN23" i="1"/>
  <c r="IO23" i="1"/>
  <c r="IP23" i="1"/>
  <c r="IQ23" i="1"/>
  <c r="IR23" i="1"/>
  <c r="IS23" i="1"/>
  <c r="IT23" i="1"/>
  <c r="IU23" i="1"/>
  <c r="IV23" i="1"/>
  <c r="IW23" i="1"/>
  <c r="IX23" i="1"/>
  <c r="IY23" i="1"/>
  <c r="IZ23" i="1"/>
  <c r="JA23" i="1"/>
  <c r="JB23" i="1"/>
  <c r="JC23" i="1"/>
  <c r="JD23" i="1"/>
  <c r="JE23" i="1"/>
  <c r="JF23" i="1"/>
  <c r="JG23" i="1"/>
  <c r="JH23" i="1"/>
  <c r="JI23" i="1"/>
  <c r="JJ23" i="1"/>
  <c r="JK23" i="1"/>
  <c r="JL23" i="1"/>
  <c r="JM23" i="1"/>
  <c r="JN23" i="1"/>
  <c r="JO23" i="1"/>
  <c r="JP23" i="1"/>
  <c r="JQ23" i="1"/>
  <c r="JR23" i="1"/>
  <c r="JS23" i="1"/>
  <c r="JT23" i="1"/>
  <c r="HQ24" i="1"/>
  <c r="HR24" i="1"/>
  <c r="HS24" i="1"/>
  <c r="HT24" i="1"/>
  <c r="HU24" i="1"/>
  <c r="HV24" i="1"/>
  <c r="HW24" i="1"/>
  <c r="HX24" i="1"/>
  <c r="HY24" i="1"/>
  <c r="HZ24" i="1"/>
  <c r="IA24" i="1"/>
  <c r="IB24" i="1"/>
  <c r="IC24" i="1"/>
  <c r="ID24" i="1"/>
  <c r="IE24" i="1"/>
  <c r="IF24" i="1"/>
  <c r="IG24" i="1"/>
  <c r="IH24" i="1"/>
  <c r="II24" i="1"/>
  <c r="IJ24" i="1"/>
  <c r="IK24" i="1"/>
  <c r="IL24" i="1"/>
  <c r="IM24" i="1"/>
  <c r="IN24" i="1"/>
  <c r="IO24" i="1"/>
  <c r="IP24" i="1"/>
  <c r="IQ24" i="1"/>
  <c r="IR24" i="1"/>
  <c r="IS24" i="1"/>
  <c r="IT24" i="1"/>
  <c r="IU24" i="1"/>
  <c r="IV24" i="1"/>
  <c r="IW24" i="1"/>
  <c r="IX24" i="1"/>
  <c r="IY24" i="1"/>
  <c r="IZ24" i="1"/>
  <c r="JA24" i="1"/>
  <c r="JB24" i="1"/>
  <c r="JC24" i="1"/>
  <c r="JD24" i="1"/>
  <c r="JE24" i="1"/>
  <c r="JF24" i="1"/>
  <c r="JG24" i="1"/>
  <c r="JH24" i="1"/>
  <c r="JI24" i="1"/>
  <c r="JJ24" i="1"/>
  <c r="JK24" i="1"/>
  <c r="JL24" i="1"/>
  <c r="JM24" i="1"/>
  <c r="JN24" i="1"/>
  <c r="JO24" i="1"/>
  <c r="JP24" i="1"/>
  <c r="JQ24" i="1"/>
  <c r="JR24" i="1"/>
  <c r="JS24" i="1"/>
  <c r="JT24" i="1"/>
  <c r="HQ25" i="1"/>
  <c r="HR25" i="1"/>
  <c r="HS25" i="1"/>
  <c r="HT25" i="1"/>
  <c r="HU25" i="1"/>
  <c r="HV25" i="1"/>
  <c r="HW25" i="1"/>
  <c r="HX25" i="1"/>
  <c r="HY25" i="1"/>
  <c r="HZ25" i="1"/>
  <c r="IA25" i="1"/>
  <c r="IB25" i="1"/>
  <c r="IC25" i="1"/>
  <c r="ID25" i="1"/>
  <c r="IE25" i="1"/>
  <c r="IF25" i="1"/>
  <c r="IG25" i="1"/>
  <c r="IH25" i="1"/>
  <c r="II25" i="1"/>
  <c r="IJ25" i="1"/>
  <c r="IK25" i="1"/>
  <c r="IL25" i="1"/>
  <c r="IM25" i="1"/>
  <c r="IN25" i="1"/>
  <c r="IO25" i="1"/>
  <c r="IP25" i="1"/>
  <c r="IQ25" i="1"/>
  <c r="IR25" i="1"/>
  <c r="IS25" i="1"/>
  <c r="IT25" i="1"/>
  <c r="IU25" i="1"/>
  <c r="IV25" i="1"/>
  <c r="IW25" i="1"/>
  <c r="IX25" i="1"/>
  <c r="IY25" i="1"/>
  <c r="IZ25" i="1"/>
  <c r="JA25" i="1"/>
  <c r="JB25" i="1"/>
  <c r="JC25" i="1"/>
  <c r="JD25" i="1"/>
  <c r="JE25" i="1"/>
  <c r="JF25" i="1"/>
  <c r="JG25" i="1"/>
  <c r="JH25" i="1"/>
  <c r="JI25" i="1"/>
  <c r="JJ25" i="1"/>
  <c r="JK25" i="1"/>
  <c r="JL25" i="1"/>
  <c r="JM25" i="1"/>
  <c r="JN25" i="1"/>
  <c r="JO25" i="1"/>
  <c r="JP25" i="1"/>
  <c r="JQ25" i="1"/>
  <c r="JR25" i="1"/>
  <c r="JS25" i="1"/>
  <c r="JT25" i="1"/>
  <c r="HQ26" i="1"/>
  <c r="HR26" i="1"/>
  <c r="HS26" i="1"/>
  <c r="HT26" i="1"/>
  <c r="HU26" i="1"/>
  <c r="HV26" i="1"/>
  <c r="HW26" i="1"/>
  <c r="HX26" i="1"/>
  <c r="HY26" i="1"/>
  <c r="HZ26" i="1"/>
  <c r="IA26" i="1"/>
  <c r="IB26" i="1"/>
  <c r="IC26" i="1"/>
  <c r="ID26" i="1"/>
  <c r="IE26" i="1"/>
  <c r="IF26" i="1"/>
  <c r="IG26" i="1"/>
  <c r="IH26" i="1"/>
  <c r="II26" i="1"/>
  <c r="IJ26" i="1"/>
  <c r="IK26" i="1"/>
  <c r="IL26" i="1"/>
  <c r="IM26" i="1"/>
  <c r="IN26" i="1"/>
  <c r="IO26" i="1"/>
  <c r="IP26" i="1"/>
  <c r="IQ26" i="1"/>
  <c r="IR26" i="1"/>
  <c r="IS26" i="1"/>
  <c r="IT26" i="1"/>
  <c r="IU26" i="1"/>
  <c r="IV26" i="1"/>
  <c r="IW26" i="1"/>
  <c r="IX26" i="1"/>
  <c r="IY26" i="1"/>
  <c r="IZ26" i="1"/>
  <c r="JA26" i="1"/>
  <c r="JB26" i="1"/>
  <c r="JC26" i="1"/>
  <c r="JD26" i="1"/>
  <c r="JE26" i="1"/>
  <c r="JF26" i="1"/>
  <c r="JG26" i="1"/>
  <c r="JH26" i="1"/>
  <c r="JI26" i="1"/>
  <c r="JJ26" i="1"/>
  <c r="JK26" i="1"/>
  <c r="JL26" i="1"/>
  <c r="JM26" i="1"/>
  <c r="JN26" i="1"/>
  <c r="JO26" i="1"/>
  <c r="JP26" i="1"/>
  <c r="JQ26" i="1"/>
  <c r="JR26" i="1"/>
  <c r="JS26" i="1"/>
  <c r="JT26" i="1"/>
  <c r="HQ27" i="1"/>
  <c r="HR27" i="1"/>
  <c r="HS27" i="1"/>
  <c r="HT27" i="1"/>
  <c r="HU27" i="1"/>
  <c r="HV27" i="1"/>
  <c r="HW27" i="1"/>
  <c r="HX27" i="1"/>
  <c r="HY27" i="1"/>
  <c r="HZ27" i="1"/>
  <c r="IA27" i="1"/>
  <c r="IB27" i="1"/>
  <c r="IC27" i="1"/>
  <c r="ID27" i="1"/>
  <c r="IE27" i="1"/>
  <c r="IF27" i="1"/>
  <c r="IG27" i="1"/>
  <c r="IH27" i="1"/>
  <c r="II27" i="1"/>
  <c r="IJ27" i="1"/>
  <c r="IK27" i="1"/>
  <c r="IL27" i="1"/>
  <c r="IM27" i="1"/>
  <c r="IN27" i="1"/>
  <c r="IO27" i="1"/>
  <c r="IP27" i="1"/>
  <c r="IQ27" i="1"/>
  <c r="IR27" i="1"/>
  <c r="IS27" i="1"/>
  <c r="IT27" i="1"/>
  <c r="IU27" i="1"/>
  <c r="IV27" i="1"/>
  <c r="IW27" i="1"/>
  <c r="IX27" i="1"/>
  <c r="IY27" i="1"/>
  <c r="IZ27" i="1"/>
  <c r="JA27" i="1"/>
  <c r="JB27" i="1"/>
  <c r="JC27" i="1"/>
  <c r="JD27" i="1"/>
  <c r="JE27" i="1"/>
  <c r="JF27" i="1"/>
  <c r="JG27" i="1"/>
  <c r="JH27" i="1"/>
  <c r="JI27" i="1"/>
  <c r="JJ27" i="1"/>
  <c r="JK27" i="1"/>
  <c r="JL27" i="1"/>
  <c r="JM27" i="1"/>
  <c r="JN27" i="1"/>
  <c r="JO27" i="1"/>
  <c r="JP27" i="1"/>
  <c r="JQ27" i="1"/>
  <c r="JR27" i="1"/>
  <c r="JS27" i="1"/>
  <c r="JT27" i="1"/>
  <c r="HQ28" i="1"/>
  <c r="HR28" i="1"/>
  <c r="HS28" i="1"/>
  <c r="HT28" i="1"/>
  <c r="HU28" i="1"/>
  <c r="HV28" i="1"/>
  <c r="HW28" i="1"/>
  <c r="HX28" i="1"/>
  <c r="HY28" i="1"/>
  <c r="HZ28" i="1"/>
  <c r="IA28" i="1"/>
  <c r="IB28" i="1"/>
  <c r="IC28" i="1"/>
  <c r="ID28" i="1"/>
  <c r="IE28" i="1"/>
  <c r="IF28" i="1"/>
  <c r="IG28" i="1"/>
  <c r="IH28" i="1"/>
  <c r="II28" i="1"/>
  <c r="IJ28" i="1"/>
  <c r="IK28" i="1"/>
  <c r="IL28" i="1"/>
  <c r="IM28" i="1"/>
  <c r="IN28" i="1"/>
  <c r="IO28" i="1"/>
  <c r="IP28" i="1"/>
  <c r="IQ28" i="1"/>
  <c r="IR28" i="1"/>
  <c r="IS28" i="1"/>
  <c r="IT28" i="1"/>
  <c r="IU28" i="1"/>
  <c r="IV28" i="1"/>
  <c r="IW28" i="1"/>
  <c r="IX28" i="1"/>
  <c r="IY28" i="1"/>
  <c r="IZ28" i="1"/>
  <c r="JA28" i="1"/>
  <c r="JB28" i="1"/>
  <c r="JC28" i="1"/>
  <c r="JD28" i="1"/>
  <c r="JE28" i="1"/>
  <c r="JF28" i="1"/>
  <c r="JG28" i="1"/>
  <c r="JH28" i="1"/>
  <c r="JI28" i="1"/>
  <c r="JJ28" i="1"/>
  <c r="JK28" i="1"/>
  <c r="JL28" i="1"/>
  <c r="JM28" i="1"/>
  <c r="JN28" i="1"/>
  <c r="JO28" i="1"/>
  <c r="JP28" i="1"/>
  <c r="JQ28" i="1"/>
  <c r="JR28" i="1"/>
  <c r="JS28" i="1"/>
  <c r="JT28" i="1"/>
  <c r="HQ29" i="1"/>
  <c r="HR29" i="1"/>
  <c r="HS29" i="1"/>
  <c r="HT29" i="1"/>
  <c r="HU29" i="1"/>
  <c r="HV29" i="1"/>
  <c r="HW29" i="1"/>
  <c r="HX29" i="1"/>
  <c r="HY29" i="1"/>
  <c r="HZ29" i="1"/>
  <c r="IA29" i="1"/>
  <c r="IB29" i="1"/>
  <c r="IC29" i="1"/>
  <c r="ID29" i="1"/>
  <c r="IE29" i="1"/>
  <c r="IF29" i="1"/>
  <c r="IG29" i="1"/>
  <c r="IH29" i="1"/>
  <c r="II29" i="1"/>
  <c r="IJ29" i="1"/>
  <c r="IK29" i="1"/>
  <c r="IL29" i="1"/>
  <c r="IM29" i="1"/>
  <c r="IN29" i="1"/>
  <c r="IO29" i="1"/>
  <c r="IP29" i="1"/>
  <c r="IQ29" i="1"/>
  <c r="IR29" i="1"/>
  <c r="IS29" i="1"/>
  <c r="IT29" i="1"/>
  <c r="IU29" i="1"/>
  <c r="IV29" i="1"/>
  <c r="IW29" i="1"/>
  <c r="IX29" i="1"/>
  <c r="IY29" i="1"/>
  <c r="IZ29" i="1"/>
  <c r="JA29" i="1"/>
  <c r="JB29" i="1"/>
  <c r="JC29" i="1"/>
  <c r="JD29" i="1"/>
  <c r="JE29" i="1"/>
  <c r="JF29" i="1"/>
  <c r="JG29" i="1"/>
  <c r="JH29" i="1"/>
  <c r="JI29" i="1"/>
  <c r="JJ29" i="1"/>
  <c r="JK29" i="1"/>
  <c r="JL29" i="1"/>
  <c r="JM29" i="1"/>
  <c r="JN29" i="1"/>
  <c r="JO29" i="1"/>
  <c r="JP29" i="1"/>
  <c r="JQ29" i="1"/>
  <c r="JR29" i="1"/>
  <c r="JS29" i="1"/>
  <c r="JT29" i="1"/>
  <c r="HQ30" i="1"/>
  <c r="HR30" i="1"/>
  <c r="HS30" i="1"/>
  <c r="HT30" i="1"/>
  <c r="HU30" i="1"/>
  <c r="HV30" i="1"/>
  <c r="HW30" i="1"/>
  <c r="HX30" i="1"/>
  <c r="HY30" i="1"/>
  <c r="HZ30" i="1"/>
  <c r="IA30" i="1"/>
  <c r="IB30" i="1"/>
  <c r="IC30" i="1"/>
  <c r="ID30" i="1"/>
  <c r="IE30" i="1"/>
  <c r="IF30" i="1"/>
  <c r="IG30" i="1"/>
  <c r="IH30" i="1"/>
  <c r="II30" i="1"/>
  <c r="IJ30" i="1"/>
  <c r="IK30" i="1"/>
  <c r="IL30" i="1"/>
  <c r="IM30" i="1"/>
  <c r="IN30" i="1"/>
  <c r="IO30" i="1"/>
  <c r="IP30" i="1"/>
  <c r="IQ30" i="1"/>
  <c r="IR30" i="1"/>
  <c r="IS30" i="1"/>
  <c r="IT30" i="1"/>
  <c r="IU30" i="1"/>
  <c r="IV30" i="1"/>
  <c r="IW30" i="1"/>
  <c r="IX30" i="1"/>
  <c r="IY30" i="1"/>
  <c r="IZ30" i="1"/>
  <c r="JA30" i="1"/>
  <c r="JB30" i="1"/>
  <c r="JC30" i="1"/>
  <c r="JD30" i="1"/>
  <c r="JE30" i="1"/>
  <c r="JF30" i="1"/>
  <c r="JG30" i="1"/>
  <c r="JH30" i="1"/>
  <c r="JI30" i="1"/>
  <c r="JJ30" i="1"/>
  <c r="JK30" i="1"/>
  <c r="JL30" i="1"/>
  <c r="JM30" i="1"/>
  <c r="JN30" i="1"/>
  <c r="JO30" i="1"/>
  <c r="JP30" i="1"/>
  <c r="JQ30" i="1"/>
  <c r="JR30" i="1"/>
  <c r="JS30" i="1"/>
  <c r="JT30" i="1"/>
  <c r="HQ31" i="1"/>
  <c r="HR31" i="1"/>
  <c r="HS31" i="1"/>
  <c r="HT31" i="1"/>
  <c r="HU31" i="1"/>
  <c r="HV31" i="1"/>
  <c r="HW31" i="1"/>
  <c r="HX31" i="1"/>
  <c r="HY31" i="1"/>
  <c r="HZ31" i="1"/>
  <c r="IA31" i="1"/>
  <c r="IB31" i="1"/>
  <c r="IC31" i="1"/>
  <c r="ID31" i="1"/>
  <c r="IE31" i="1"/>
  <c r="IF31" i="1"/>
  <c r="IG31" i="1"/>
  <c r="IH31" i="1"/>
  <c r="II31" i="1"/>
  <c r="IJ31" i="1"/>
  <c r="IK31" i="1"/>
  <c r="IL31" i="1"/>
  <c r="IM31" i="1"/>
  <c r="IN31" i="1"/>
  <c r="IO31" i="1"/>
  <c r="IP31" i="1"/>
  <c r="IQ31" i="1"/>
  <c r="IR31" i="1"/>
  <c r="IS31" i="1"/>
  <c r="IT31" i="1"/>
  <c r="IU31" i="1"/>
  <c r="IV31" i="1"/>
  <c r="IW31" i="1"/>
  <c r="IX31" i="1"/>
  <c r="IY31" i="1"/>
  <c r="IZ31" i="1"/>
  <c r="JA31" i="1"/>
  <c r="JB31" i="1"/>
  <c r="JC31" i="1"/>
  <c r="JD31" i="1"/>
  <c r="JE31" i="1"/>
  <c r="JF31" i="1"/>
  <c r="JG31" i="1"/>
  <c r="JH31" i="1"/>
  <c r="JI31" i="1"/>
  <c r="JJ31" i="1"/>
  <c r="JK31" i="1"/>
  <c r="JL31" i="1"/>
  <c r="JM31" i="1"/>
  <c r="JN31" i="1"/>
  <c r="JO31" i="1"/>
  <c r="JP31" i="1"/>
  <c r="JQ31" i="1"/>
  <c r="JR31" i="1"/>
  <c r="JS31" i="1"/>
  <c r="JT31" i="1"/>
  <c r="HQ32" i="1"/>
  <c r="HR32" i="1"/>
  <c r="HS32" i="1"/>
  <c r="HT32" i="1"/>
  <c r="HU32" i="1"/>
  <c r="HV32" i="1"/>
  <c r="HW32" i="1"/>
  <c r="HX32" i="1"/>
  <c r="HY32" i="1"/>
  <c r="HZ32" i="1"/>
  <c r="IA32" i="1"/>
  <c r="IB32" i="1"/>
  <c r="IC32" i="1"/>
  <c r="ID32" i="1"/>
  <c r="IE32" i="1"/>
  <c r="IF32" i="1"/>
  <c r="IG32" i="1"/>
  <c r="IH32" i="1"/>
  <c r="II32" i="1"/>
  <c r="IJ32" i="1"/>
  <c r="IK32" i="1"/>
  <c r="IL32" i="1"/>
  <c r="IM32" i="1"/>
  <c r="IN32" i="1"/>
  <c r="IO32" i="1"/>
  <c r="IP32" i="1"/>
  <c r="IQ32" i="1"/>
  <c r="IR32" i="1"/>
  <c r="IS32" i="1"/>
  <c r="IT32" i="1"/>
  <c r="IU32" i="1"/>
  <c r="IV32" i="1"/>
  <c r="IW32" i="1"/>
  <c r="IX32" i="1"/>
  <c r="IY32" i="1"/>
  <c r="IZ32" i="1"/>
  <c r="JA32" i="1"/>
  <c r="JB32" i="1"/>
  <c r="JC32" i="1"/>
  <c r="JD32" i="1"/>
  <c r="JE32" i="1"/>
  <c r="JF32" i="1"/>
  <c r="JG32" i="1"/>
  <c r="JH32" i="1"/>
  <c r="JI32" i="1"/>
  <c r="JJ32" i="1"/>
  <c r="JK32" i="1"/>
  <c r="JL32" i="1"/>
  <c r="JM32" i="1"/>
  <c r="JN32" i="1"/>
  <c r="JO32" i="1"/>
  <c r="JP32" i="1"/>
  <c r="JQ32" i="1"/>
  <c r="JR32" i="1"/>
  <c r="JS32" i="1"/>
  <c r="JT32" i="1"/>
  <c r="HQ33" i="1"/>
  <c r="HR33" i="1"/>
  <c r="HS33" i="1"/>
  <c r="HT33" i="1"/>
  <c r="HU33" i="1"/>
  <c r="HV33" i="1"/>
  <c r="HW33" i="1"/>
  <c r="HX33" i="1"/>
  <c r="HY33" i="1"/>
  <c r="HZ33" i="1"/>
  <c r="IA33" i="1"/>
  <c r="IB33" i="1"/>
  <c r="IC33" i="1"/>
  <c r="ID33" i="1"/>
  <c r="IE33" i="1"/>
  <c r="IF33" i="1"/>
  <c r="IG33" i="1"/>
  <c r="IH33" i="1"/>
  <c r="II33" i="1"/>
  <c r="IJ33" i="1"/>
  <c r="IK33" i="1"/>
  <c r="IL33" i="1"/>
  <c r="IM33" i="1"/>
  <c r="IN33" i="1"/>
  <c r="IO33" i="1"/>
  <c r="IP33" i="1"/>
  <c r="IQ33" i="1"/>
  <c r="IR33" i="1"/>
  <c r="IS33" i="1"/>
  <c r="IT33" i="1"/>
  <c r="IU33" i="1"/>
  <c r="IV33" i="1"/>
  <c r="IW33" i="1"/>
  <c r="IX33" i="1"/>
  <c r="IY33" i="1"/>
  <c r="IZ33" i="1"/>
  <c r="JA33" i="1"/>
  <c r="JB33" i="1"/>
  <c r="JC33" i="1"/>
  <c r="JD33" i="1"/>
  <c r="JE33" i="1"/>
  <c r="JF33" i="1"/>
  <c r="JG33" i="1"/>
  <c r="JH33" i="1"/>
  <c r="JI33" i="1"/>
  <c r="JJ33" i="1"/>
  <c r="JK33" i="1"/>
  <c r="JL33" i="1"/>
  <c r="JM33" i="1"/>
  <c r="JN33" i="1"/>
  <c r="JO33" i="1"/>
  <c r="JP33" i="1"/>
  <c r="JQ33" i="1"/>
  <c r="JR33" i="1"/>
  <c r="JS33" i="1"/>
  <c r="JT33" i="1"/>
  <c r="HQ34" i="1"/>
  <c r="HR34" i="1"/>
  <c r="HS34" i="1"/>
  <c r="HT34" i="1"/>
  <c r="HU34" i="1"/>
  <c r="HV34" i="1"/>
  <c r="HW34" i="1"/>
  <c r="HX34" i="1"/>
  <c r="HY34" i="1"/>
  <c r="HZ34" i="1"/>
  <c r="IA34" i="1"/>
  <c r="IB34" i="1"/>
  <c r="IC34" i="1"/>
  <c r="ID34" i="1"/>
  <c r="IE34" i="1"/>
  <c r="IF34" i="1"/>
  <c r="IG34" i="1"/>
  <c r="IH34" i="1"/>
  <c r="II34" i="1"/>
  <c r="IJ34" i="1"/>
  <c r="IK34" i="1"/>
  <c r="IL34" i="1"/>
  <c r="IM34" i="1"/>
  <c r="IN34" i="1"/>
  <c r="IO34" i="1"/>
  <c r="IP34" i="1"/>
  <c r="IQ34" i="1"/>
  <c r="IR34" i="1"/>
  <c r="IS34" i="1"/>
  <c r="IT34" i="1"/>
  <c r="IU34" i="1"/>
  <c r="IV34" i="1"/>
  <c r="IW34" i="1"/>
  <c r="IX34" i="1"/>
  <c r="IY34" i="1"/>
  <c r="IZ34" i="1"/>
  <c r="JA34" i="1"/>
  <c r="JB34" i="1"/>
  <c r="JC34" i="1"/>
  <c r="JD34" i="1"/>
  <c r="JE34" i="1"/>
  <c r="JF34" i="1"/>
  <c r="JG34" i="1"/>
  <c r="JH34" i="1"/>
  <c r="JI34" i="1"/>
  <c r="JJ34" i="1"/>
  <c r="JK34" i="1"/>
  <c r="JL34" i="1"/>
  <c r="JM34" i="1"/>
  <c r="JN34" i="1"/>
  <c r="JO34" i="1"/>
  <c r="JP34" i="1"/>
  <c r="JQ34" i="1"/>
  <c r="JR34" i="1"/>
  <c r="JS34" i="1"/>
  <c r="JT34" i="1"/>
  <c r="HQ35" i="1"/>
  <c r="HR35" i="1"/>
  <c r="HS35" i="1"/>
  <c r="HT35" i="1"/>
  <c r="HU35" i="1"/>
  <c r="HV35" i="1"/>
  <c r="HW35" i="1"/>
  <c r="HX35" i="1"/>
  <c r="HY35" i="1"/>
  <c r="HZ35" i="1"/>
  <c r="IA35" i="1"/>
  <c r="IB35" i="1"/>
  <c r="IC35" i="1"/>
  <c r="ID35" i="1"/>
  <c r="IE35" i="1"/>
  <c r="IF35" i="1"/>
  <c r="IG35" i="1"/>
  <c r="IH35" i="1"/>
  <c r="II35" i="1"/>
  <c r="IJ35" i="1"/>
  <c r="IK35" i="1"/>
  <c r="IL35" i="1"/>
  <c r="IM35" i="1"/>
  <c r="IN35" i="1"/>
  <c r="IO35" i="1"/>
  <c r="IP35" i="1"/>
  <c r="IQ35" i="1"/>
  <c r="IR35" i="1"/>
  <c r="IS35" i="1"/>
  <c r="IT35" i="1"/>
  <c r="IU35" i="1"/>
  <c r="IV35" i="1"/>
  <c r="IW35" i="1"/>
  <c r="IX35" i="1"/>
  <c r="IY35" i="1"/>
  <c r="IZ35" i="1"/>
  <c r="JA35" i="1"/>
  <c r="JB35" i="1"/>
  <c r="JC35" i="1"/>
  <c r="JD35" i="1"/>
  <c r="JE35" i="1"/>
  <c r="JF35" i="1"/>
  <c r="JG35" i="1"/>
  <c r="JH35" i="1"/>
  <c r="JI35" i="1"/>
  <c r="JJ35" i="1"/>
  <c r="JK35" i="1"/>
  <c r="JL35" i="1"/>
  <c r="JM35" i="1"/>
  <c r="JN35" i="1"/>
  <c r="JO35" i="1"/>
  <c r="JP35" i="1"/>
  <c r="JQ35" i="1"/>
  <c r="JR35" i="1"/>
  <c r="JS35" i="1"/>
  <c r="JT35" i="1"/>
  <c r="HQ36" i="1"/>
  <c r="HR36" i="1"/>
  <c r="HS36" i="1"/>
  <c r="HT36" i="1"/>
  <c r="HU36" i="1"/>
  <c r="HV36" i="1"/>
  <c r="HW36" i="1"/>
  <c r="HX36" i="1"/>
  <c r="HY36" i="1"/>
  <c r="HZ36" i="1"/>
  <c r="IA36" i="1"/>
  <c r="IB36" i="1"/>
  <c r="IC36" i="1"/>
  <c r="ID36" i="1"/>
  <c r="IE36" i="1"/>
  <c r="IF36" i="1"/>
  <c r="IG36" i="1"/>
  <c r="IH36" i="1"/>
  <c r="II36" i="1"/>
  <c r="IJ36" i="1"/>
  <c r="IK36" i="1"/>
  <c r="IL36" i="1"/>
  <c r="IM36" i="1"/>
  <c r="IN36" i="1"/>
  <c r="IO36" i="1"/>
  <c r="IP36" i="1"/>
  <c r="IQ36" i="1"/>
  <c r="IR36" i="1"/>
  <c r="IS36" i="1"/>
  <c r="IT36" i="1"/>
  <c r="IU36" i="1"/>
  <c r="IV36" i="1"/>
  <c r="IW36" i="1"/>
  <c r="IX36" i="1"/>
  <c r="IY36" i="1"/>
  <c r="IZ36" i="1"/>
  <c r="JA36" i="1"/>
  <c r="JB36" i="1"/>
  <c r="JC36" i="1"/>
  <c r="JD36" i="1"/>
  <c r="JE36" i="1"/>
  <c r="JF36" i="1"/>
  <c r="JG36" i="1"/>
  <c r="JH36" i="1"/>
  <c r="JI36" i="1"/>
  <c r="JJ36" i="1"/>
  <c r="JK36" i="1"/>
  <c r="JL36" i="1"/>
  <c r="JM36" i="1"/>
  <c r="JN36" i="1"/>
  <c r="JO36" i="1"/>
  <c r="JP36" i="1"/>
  <c r="JQ36" i="1"/>
  <c r="JR36" i="1"/>
  <c r="JS36" i="1"/>
  <c r="JT36" i="1"/>
  <c r="HQ37" i="1"/>
  <c r="HR37" i="1"/>
  <c r="HS37" i="1"/>
  <c r="HT37" i="1"/>
  <c r="HU37" i="1"/>
  <c r="HV37" i="1"/>
  <c r="HW37" i="1"/>
  <c r="HX37" i="1"/>
  <c r="HY37" i="1"/>
  <c r="HZ37" i="1"/>
  <c r="IA37" i="1"/>
  <c r="IB37" i="1"/>
  <c r="IC37" i="1"/>
  <c r="ID37" i="1"/>
  <c r="IE37" i="1"/>
  <c r="IF37" i="1"/>
  <c r="IG37" i="1"/>
  <c r="IH37" i="1"/>
  <c r="II37" i="1"/>
  <c r="IJ37" i="1"/>
  <c r="IK37" i="1"/>
  <c r="IL37" i="1"/>
  <c r="IM37" i="1"/>
  <c r="IN37" i="1"/>
  <c r="IO37" i="1"/>
  <c r="IP37" i="1"/>
  <c r="IQ37" i="1"/>
  <c r="IR37" i="1"/>
  <c r="IS37" i="1"/>
  <c r="IT37" i="1"/>
  <c r="IU37" i="1"/>
  <c r="IV37" i="1"/>
  <c r="IW37" i="1"/>
  <c r="IX37" i="1"/>
  <c r="IY37" i="1"/>
  <c r="IZ37" i="1"/>
  <c r="JA37" i="1"/>
  <c r="JB37" i="1"/>
  <c r="JC37" i="1"/>
  <c r="JD37" i="1"/>
  <c r="JE37" i="1"/>
  <c r="JF37" i="1"/>
  <c r="JG37" i="1"/>
  <c r="JH37" i="1"/>
  <c r="JI37" i="1"/>
  <c r="JJ37" i="1"/>
  <c r="JK37" i="1"/>
  <c r="JL37" i="1"/>
  <c r="JM37" i="1"/>
  <c r="JN37" i="1"/>
  <c r="JO37" i="1"/>
  <c r="JP37" i="1"/>
  <c r="JQ37" i="1"/>
  <c r="JR37" i="1"/>
  <c r="JS37" i="1"/>
  <c r="JT37" i="1"/>
  <c r="HQ38" i="1"/>
  <c r="HR38" i="1"/>
  <c r="HS38" i="1"/>
  <c r="HT38" i="1"/>
  <c r="HU38" i="1"/>
  <c r="HV38" i="1"/>
  <c r="HW38" i="1"/>
  <c r="HX38" i="1"/>
  <c r="HY38" i="1"/>
  <c r="HZ38" i="1"/>
  <c r="IA38" i="1"/>
  <c r="IB38" i="1"/>
  <c r="IC38" i="1"/>
  <c r="ID38" i="1"/>
  <c r="IE38" i="1"/>
  <c r="IF38" i="1"/>
  <c r="IG38" i="1"/>
  <c r="IH38" i="1"/>
  <c r="II38" i="1"/>
  <c r="IJ38" i="1"/>
  <c r="IK38" i="1"/>
  <c r="IL38" i="1"/>
  <c r="IM38" i="1"/>
  <c r="IN38" i="1"/>
  <c r="IO38" i="1"/>
  <c r="IP38" i="1"/>
  <c r="IQ38" i="1"/>
  <c r="IR38" i="1"/>
  <c r="IS38" i="1"/>
  <c r="IT38" i="1"/>
  <c r="IU38" i="1"/>
  <c r="IV38" i="1"/>
  <c r="IW38" i="1"/>
  <c r="IX38" i="1"/>
  <c r="IY38" i="1"/>
  <c r="IZ38" i="1"/>
  <c r="JA38" i="1"/>
  <c r="JB38" i="1"/>
  <c r="JC38" i="1"/>
  <c r="JD38" i="1"/>
  <c r="JE38" i="1"/>
  <c r="JF38" i="1"/>
  <c r="JG38" i="1"/>
  <c r="JH38" i="1"/>
  <c r="JI38" i="1"/>
  <c r="JJ38" i="1"/>
  <c r="JK38" i="1"/>
  <c r="JL38" i="1"/>
  <c r="JM38" i="1"/>
  <c r="JN38" i="1"/>
  <c r="JO38" i="1"/>
  <c r="JP38" i="1"/>
  <c r="JQ38" i="1"/>
  <c r="JR38" i="1"/>
  <c r="JS38" i="1"/>
  <c r="JT38" i="1"/>
  <c r="HQ39" i="1"/>
  <c r="HR39" i="1"/>
  <c r="HS39" i="1"/>
  <c r="HT39" i="1"/>
  <c r="HU39" i="1"/>
  <c r="HV39" i="1"/>
  <c r="HW39" i="1"/>
  <c r="HX39" i="1"/>
  <c r="HY39" i="1"/>
  <c r="HZ39" i="1"/>
  <c r="IA39" i="1"/>
  <c r="IB39" i="1"/>
  <c r="IC39" i="1"/>
  <c r="ID39" i="1"/>
  <c r="IE39" i="1"/>
  <c r="IF39" i="1"/>
  <c r="IG39" i="1"/>
  <c r="IH39" i="1"/>
  <c r="II39" i="1"/>
  <c r="IJ39" i="1"/>
  <c r="IK39" i="1"/>
  <c r="IL39" i="1"/>
  <c r="IM39" i="1"/>
  <c r="IN39" i="1"/>
  <c r="IO39" i="1"/>
  <c r="IP39" i="1"/>
  <c r="IQ39" i="1"/>
  <c r="IR39" i="1"/>
  <c r="IS39" i="1"/>
  <c r="IT39" i="1"/>
  <c r="IU39" i="1"/>
  <c r="IV39" i="1"/>
  <c r="IW39" i="1"/>
  <c r="IX39" i="1"/>
  <c r="IY39" i="1"/>
  <c r="IZ39" i="1"/>
  <c r="JA39" i="1"/>
  <c r="JB39" i="1"/>
  <c r="JC39" i="1"/>
  <c r="JD39" i="1"/>
  <c r="JE39" i="1"/>
  <c r="JF39" i="1"/>
  <c r="JG39" i="1"/>
  <c r="JH39" i="1"/>
  <c r="JI39" i="1"/>
  <c r="JJ39" i="1"/>
  <c r="JK39" i="1"/>
  <c r="JL39" i="1"/>
  <c r="JM39" i="1"/>
  <c r="JN39" i="1"/>
  <c r="JO39" i="1"/>
  <c r="JP39" i="1"/>
  <c r="JQ39" i="1"/>
  <c r="JR39" i="1"/>
  <c r="JS39" i="1"/>
  <c r="JT39" i="1"/>
  <c r="HQ40" i="1"/>
  <c r="HR40" i="1"/>
  <c r="HS40" i="1"/>
  <c r="HT40" i="1"/>
  <c r="HU40" i="1"/>
  <c r="HV40" i="1"/>
  <c r="HW40" i="1"/>
  <c r="HX40" i="1"/>
  <c r="HY40" i="1"/>
  <c r="HZ40" i="1"/>
  <c r="IA40" i="1"/>
  <c r="IB40" i="1"/>
  <c r="IC40" i="1"/>
  <c r="ID40" i="1"/>
  <c r="IE40" i="1"/>
  <c r="IF40" i="1"/>
  <c r="IG40" i="1"/>
  <c r="IH40" i="1"/>
  <c r="II40" i="1"/>
  <c r="IJ40" i="1"/>
  <c r="IK40" i="1"/>
  <c r="IL40" i="1"/>
  <c r="IM40" i="1"/>
  <c r="IN40" i="1"/>
  <c r="IO40" i="1"/>
  <c r="IP40" i="1"/>
  <c r="IQ40" i="1"/>
  <c r="IR40" i="1"/>
  <c r="IS40" i="1"/>
  <c r="IT40" i="1"/>
  <c r="IU40" i="1"/>
  <c r="IV40" i="1"/>
  <c r="IW40" i="1"/>
  <c r="IX40" i="1"/>
  <c r="IY40" i="1"/>
  <c r="IZ40" i="1"/>
  <c r="JA40" i="1"/>
  <c r="JB40" i="1"/>
  <c r="JC40" i="1"/>
  <c r="JD40" i="1"/>
  <c r="JE40" i="1"/>
  <c r="JF40" i="1"/>
  <c r="JG40" i="1"/>
  <c r="JH40" i="1"/>
  <c r="JI40" i="1"/>
  <c r="JJ40" i="1"/>
  <c r="JK40" i="1"/>
  <c r="JL40" i="1"/>
  <c r="JM40" i="1"/>
  <c r="JN40" i="1"/>
  <c r="JO40" i="1"/>
  <c r="JP40" i="1"/>
  <c r="JQ40" i="1"/>
  <c r="JR40" i="1"/>
  <c r="JS40" i="1"/>
  <c r="JT40" i="1"/>
  <c r="HP40" i="1"/>
  <c r="HP39" i="1"/>
  <c r="HP38" i="1"/>
  <c r="HP37" i="1"/>
  <c r="HP36" i="1"/>
  <c r="HP35" i="1"/>
  <c r="HP34" i="1"/>
  <c r="HP33" i="1"/>
  <c r="HP32" i="1"/>
  <c r="HP31" i="1"/>
  <c r="HP30" i="1"/>
  <c r="HP29" i="1"/>
  <c r="HP28" i="1"/>
  <c r="HP27" i="1"/>
  <c r="HP26" i="1"/>
  <c r="HP25" i="1"/>
  <c r="HP24" i="1"/>
  <c r="HP23" i="1"/>
  <c r="HP22" i="1"/>
  <c r="HP21" i="1"/>
  <c r="HP20" i="1"/>
  <c r="HP19" i="1"/>
  <c r="HP18" i="1"/>
  <c r="HP17" i="1"/>
  <c r="HP16" i="1"/>
  <c r="HP15" i="1"/>
  <c r="HP14" i="1"/>
  <c r="HP13" i="1"/>
  <c r="HP12" i="1"/>
  <c r="HP11" i="1"/>
  <c r="HP10" i="1"/>
  <c r="HP9" i="1"/>
  <c r="HP8" i="1"/>
  <c r="HR8" i="1"/>
  <c r="HS8" i="1"/>
  <c r="HT8" i="1"/>
  <c r="HU8" i="1"/>
  <c r="HV8" i="1"/>
  <c r="HW8" i="1"/>
  <c r="HX8" i="1"/>
  <c r="HY8" i="1"/>
  <c r="HZ8" i="1"/>
  <c r="IA8" i="1"/>
  <c r="IB8" i="1"/>
  <c r="IC8" i="1"/>
  <c r="ID8" i="1"/>
  <c r="IE8" i="1"/>
  <c r="IF8" i="1"/>
  <c r="IG8" i="1"/>
  <c r="IH8" i="1"/>
  <c r="II8" i="1"/>
  <c r="IJ8" i="1"/>
  <c r="IK8" i="1"/>
  <c r="IL8" i="1"/>
  <c r="IM8" i="1"/>
  <c r="IN8" i="1"/>
  <c r="IO8" i="1"/>
  <c r="IP8" i="1"/>
  <c r="IQ8" i="1"/>
  <c r="IR8" i="1"/>
  <c r="IS8" i="1"/>
  <c r="IT8" i="1"/>
  <c r="IU8" i="1"/>
  <c r="IV8" i="1"/>
  <c r="IW8" i="1"/>
  <c r="IX8" i="1"/>
  <c r="IY8" i="1"/>
  <c r="IZ8" i="1"/>
  <c r="JA8" i="1"/>
  <c r="JB8" i="1"/>
  <c r="JC8" i="1"/>
  <c r="JD8" i="1"/>
  <c r="JE8" i="1"/>
  <c r="JF8" i="1"/>
  <c r="JG8" i="1"/>
  <c r="JH8" i="1"/>
  <c r="JI8" i="1"/>
  <c r="JJ8" i="1"/>
  <c r="JK8" i="1"/>
  <c r="JL8" i="1"/>
  <c r="JM8" i="1"/>
  <c r="JN8" i="1"/>
  <c r="JO8" i="1"/>
  <c r="JP8" i="1"/>
  <c r="JQ8" i="1"/>
  <c r="JR8" i="1"/>
  <c r="JS8" i="1"/>
  <c r="JT8" i="1"/>
  <c r="HQ8" i="1"/>
  <c r="FG9" i="1"/>
  <c r="FH9" i="1"/>
  <c r="FI9" i="1"/>
  <c r="FJ9" i="1"/>
  <c r="FK9" i="1"/>
  <c r="FL9" i="1"/>
  <c r="FM9" i="1"/>
  <c r="FN9" i="1"/>
  <c r="FO9" i="1"/>
  <c r="FP9" i="1"/>
  <c r="FQ9" i="1"/>
  <c r="FR9" i="1"/>
  <c r="FS9" i="1"/>
  <c r="FT9" i="1"/>
  <c r="FU9" i="1"/>
  <c r="FV9" i="1"/>
  <c r="FW9" i="1"/>
  <c r="FX9" i="1"/>
  <c r="FY9" i="1"/>
  <c r="FZ9" i="1"/>
  <c r="GA9" i="1"/>
  <c r="GB9" i="1"/>
  <c r="GC9" i="1"/>
  <c r="GD9" i="1"/>
  <c r="GE9" i="1"/>
  <c r="GF9" i="1"/>
  <c r="GG9" i="1"/>
  <c r="GH9" i="1"/>
  <c r="GI9" i="1"/>
  <c r="GJ9" i="1"/>
  <c r="GK9" i="1"/>
  <c r="GL9" i="1"/>
  <c r="GM9" i="1"/>
  <c r="GN9" i="1"/>
  <c r="GO9" i="1"/>
  <c r="GP9" i="1"/>
  <c r="GQ9" i="1"/>
  <c r="GR9" i="1"/>
  <c r="GS9" i="1"/>
  <c r="GT9" i="1"/>
  <c r="GU9" i="1"/>
  <c r="GV9" i="1"/>
  <c r="GW9" i="1"/>
  <c r="GX9" i="1"/>
  <c r="GY9" i="1"/>
  <c r="GZ9" i="1"/>
  <c r="HA9" i="1"/>
  <c r="HB9" i="1"/>
  <c r="HC9" i="1"/>
  <c r="HD9" i="1"/>
  <c r="HE9" i="1"/>
  <c r="HF9" i="1"/>
  <c r="HG9" i="1"/>
  <c r="HH9" i="1"/>
  <c r="HI9" i="1"/>
  <c r="HJ9" i="1"/>
  <c r="HK9" i="1"/>
  <c r="FG10" i="1"/>
  <c r="FH10" i="1"/>
  <c r="FI10" i="1"/>
  <c r="FJ10" i="1"/>
  <c r="FK10" i="1"/>
  <c r="FL10" i="1"/>
  <c r="FM10" i="1"/>
  <c r="FN10" i="1"/>
  <c r="FO10" i="1"/>
  <c r="FP10" i="1"/>
  <c r="FQ10" i="1"/>
  <c r="FR10" i="1"/>
  <c r="FS10" i="1"/>
  <c r="FT10" i="1"/>
  <c r="FU10" i="1"/>
  <c r="FV10" i="1"/>
  <c r="FW10" i="1"/>
  <c r="FX10" i="1"/>
  <c r="FY10" i="1"/>
  <c r="FZ10" i="1"/>
  <c r="GA10" i="1"/>
  <c r="GB10" i="1"/>
  <c r="GC10" i="1"/>
  <c r="GD10" i="1"/>
  <c r="GE10" i="1"/>
  <c r="GF10" i="1"/>
  <c r="GG10" i="1"/>
  <c r="GH10" i="1"/>
  <c r="GI10" i="1"/>
  <c r="GJ10" i="1"/>
  <c r="GK10" i="1"/>
  <c r="GL10" i="1"/>
  <c r="GM10" i="1"/>
  <c r="GN10" i="1"/>
  <c r="GO10" i="1"/>
  <c r="GP10" i="1"/>
  <c r="GQ10" i="1"/>
  <c r="GR10" i="1"/>
  <c r="GS10" i="1"/>
  <c r="GT10" i="1"/>
  <c r="GU10" i="1"/>
  <c r="GV10" i="1"/>
  <c r="GW10" i="1"/>
  <c r="GX10" i="1"/>
  <c r="GY10" i="1"/>
  <c r="GZ10" i="1"/>
  <c r="HA10" i="1"/>
  <c r="HB10" i="1"/>
  <c r="HC10" i="1"/>
  <c r="HD10" i="1"/>
  <c r="HE10" i="1"/>
  <c r="HF10" i="1"/>
  <c r="HG10" i="1"/>
  <c r="HH10" i="1"/>
  <c r="HI10" i="1"/>
  <c r="HJ10" i="1"/>
  <c r="HK10" i="1"/>
  <c r="FG11" i="1"/>
  <c r="FH11" i="1"/>
  <c r="FI11" i="1"/>
  <c r="FJ11" i="1"/>
  <c r="FK11" i="1"/>
  <c r="FL11" i="1"/>
  <c r="FM11" i="1"/>
  <c r="FN11" i="1"/>
  <c r="FO11" i="1"/>
  <c r="FP11" i="1"/>
  <c r="FQ11" i="1"/>
  <c r="FR11" i="1"/>
  <c r="FS11" i="1"/>
  <c r="FT11" i="1"/>
  <c r="FU11" i="1"/>
  <c r="FV11" i="1"/>
  <c r="FW11" i="1"/>
  <c r="FX11" i="1"/>
  <c r="FY11" i="1"/>
  <c r="FZ11" i="1"/>
  <c r="GA11" i="1"/>
  <c r="GB11" i="1"/>
  <c r="GC11" i="1"/>
  <c r="GD11" i="1"/>
  <c r="GE11" i="1"/>
  <c r="GF11" i="1"/>
  <c r="GG11" i="1"/>
  <c r="GH11" i="1"/>
  <c r="GI11" i="1"/>
  <c r="GJ11" i="1"/>
  <c r="GK11" i="1"/>
  <c r="GL11" i="1"/>
  <c r="GM11" i="1"/>
  <c r="GN11" i="1"/>
  <c r="GO11" i="1"/>
  <c r="GP11" i="1"/>
  <c r="GQ11" i="1"/>
  <c r="GR11" i="1"/>
  <c r="GS11" i="1"/>
  <c r="GT11" i="1"/>
  <c r="GU11" i="1"/>
  <c r="GV11" i="1"/>
  <c r="GW11" i="1"/>
  <c r="GX11" i="1"/>
  <c r="GY11" i="1"/>
  <c r="GZ11" i="1"/>
  <c r="HA11" i="1"/>
  <c r="HB11" i="1"/>
  <c r="HC11" i="1"/>
  <c r="HD11" i="1"/>
  <c r="HE11" i="1"/>
  <c r="HF11" i="1"/>
  <c r="HG11" i="1"/>
  <c r="HH11" i="1"/>
  <c r="HI11" i="1"/>
  <c r="HJ11" i="1"/>
  <c r="HK11" i="1"/>
  <c r="FG12" i="1"/>
  <c r="FH12" i="1"/>
  <c r="FI12" i="1"/>
  <c r="FJ12" i="1"/>
  <c r="FK12" i="1"/>
  <c r="FL12" i="1"/>
  <c r="FM12" i="1"/>
  <c r="FN12" i="1"/>
  <c r="FO12" i="1"/>
  <c r="FP12" i="1"/>
  <c r="FQ12" i="1"/>
  <c r="FR12" i="1"/>
  <c r="FS12" i="1"/>
  <c r="FT12" i="1"/>
  <c r="FU12" i="1"/>
  <c r="FV12" i="1"/>
  <c r="FW12" i="1"/>
  <c r="FX12" i="1"/>
  <c r="FY12" i="1"/>
  <c r="FZ12" i="1"/>
  <c r="GA12" i="1"/>
  <c r="GB12" i="1"/>
  <c r="GC12" i="1"/>
  <c r="GD12" i="1"/>
  <c r="GE12" i="1"/>
  <c r="GF12" i="1"/>
  <c r="GG12" i="1"/>
  <c r="GH12" i="1"/>
  <c r="GI12" i="1"/>
  <c r="GJ12" i="1"/>
  <c r="GK12" i="1"/>
  <c r="GL12" i="1"/>
  <c r="GM12" i="1"/>
  <c r="GN12" i="1"/>
  <c r="GO12" i="1"/>
  <c r="GP12" i="1"/>
  <c r="GQ12" i="1"/>
  <c r="GR12" i="1"/>
  <c r="GS12" i="1"/>
  <c r="GT12" i="1"/>
  <c r="GU12" i="1"/>
  <c r="GV12" i="1"/>
  <c r="GW12" i="1"/>
  <c r="GX12" i="1"/>
  <c r="GY12" i="1"/>
  <c r="GZ12" i="1"/>
  <c r="HA12" i="1"/>
  <c r="HB12" i="1"/>
  <c r="HC12" i="1"/>
  <c r="HD12" i="1"/>
  <c r="HE12" i="1"/>
  <c r="HF12" i="1"/>
  <c r="HG12" i="1"/>
  <c r="HH12" i="1"/>
  <c r="HI12" i="1"/>
  <c r="HJ12" i="1"/>
  <c r="HK12" i="1"/>
  <c r="FG13" i="1"/>
  <c r="FH13" i="1"/>
  <c r="FI13" i="1"/>
  <c r="FJ13" i="1"/>
  <c r="FK13" i="1"/>
  <c r="FL13" i="1"/>
  <c r="FM13" i="1"/>
  <c r="FN13" i="1"/>
  <c r="FO13" i="1"/>
  <c r="FP13" i="1"/>
  <c r="FQ13" i="1"/>
  <c r="FR13" i="1"/>
  <c r="FS13" i="1"/>
  <c r="FT13" i="1"/>
  <c r="FU13" i="1"/>
  <c r="FV13" i="1"/>
  <c r="FW13" i="1"/>
  <c r="FX13" i="1"/>
  <c r="FY13" i="1"/>
  <c r="FZ13" i="1"/>
  <c r="GA13" i="1"/>
  <c r="GB13" i="1"/>
  <c r="GC13" i="1"/>
  <c r="GD13" i="1"/>
  <c r="GE13" i="1"/>
  <c r="GF13" i="1"/>
  <c r="GG13" i="1"/>
  <c r="GH13" i="1"/>
  <c r="GI13" i="1"/>
  <c r="GJ13" i="1"/>
  <c r="GK13" i="1"/>
  <c r="GL13" i="1"/>
  <c r="GM13" i="1"/>
  <c r="GN13" i="1"/>
  <c r="GO13" i="1"/>
  <c r="GP13" i="1"/>
  <c r="GQ13" i="1"/>
  <c r="GR13" i="1"/>
  <c r="GS13" i="1"/>
  <c r="GT13" i="1"/>
  <c r="GU13" i="1"/>
  <c r="GV13" i="1"/>
  <c r="GW13" i="1"/>
  <c r="GX13" i="1"/>
  <c r="GY13" i="1"/>
  <c r="GZ13" i="1"/>
  <c r="HA13" i="1"/>
  <c r="HB13" i="1"/>
  <c r="HC13" i="1"/>
  <c r="HD13" i="1"/>
  <c r="HE13" i="1"/>
  <c r="HF13" i="1"/>
  <c r="HG13" i="1"/>
  <c r="HH13" i="1"/>
  <c r="HI13" i="1"/>
  <c r="HJ13" i="1"/>
  <c r="HK13" i="1"/>
  <c r="FG14" i="1"/>
  <c r="FH14" i="1"/>
  <c r="FI14" i="1"/>
  <c r="FJ14" i="1"/>
  <c r="FK14" i="1"/>
  <c r="FL14" i="1"/>
  <c r="FM14" i="1"/>
  <c r="FN14" i="1"/>
  <c r="FO14" i="1"/>
  <c r="FP14" i="1"/>
  <c r="FQ14" i="1"/>
  <c r="FR14" i="1"/>
  <c r="FS14" i="1"/>
  <c r="FT14" i="1"/>
  <c r="FU14" i="1"/>
  <c r="FV14" i="1"/>
  <c r="FW14" i="1"/>
  <c r="FX14" i="1"/>
  <c r="FY14" i="1"/>
  <c r="FZ14" i="1"/>
  <c r="GA14" i="1"/>
  <c r="GB14" i="1"/>
  <c r="GC14" i="1"/>
  <c r="GD14" i="1"/>
  <c r="GE14" i="1"/>
  <c r="GF14" i="1"/>
  <c r="GG14" i="1"/>
  <c r="GH14" i="1"/>
  <c r="GI14" i="1"/>
  <c r="GJ14" i="1"/>
  <c r="GK14" i="1"/>
  <c r="GL14" i="1"/>
  <c r="GM14" i="1"/>
  <c r="GN14" i="1"/>
  <c r="GO14" i="1"/>
  <c r="GP14" i="1"/>
  <c r="GQ14" i="1"/>
  <c r="GR14" i="1"/>
  <c r="GS14" i="1"/>
  <c r="GT14" i="1"/>
  <c r="GU14" i="1"/>
  <c r="GV14" i="1"/>
  <c r="GW14" i="1"/>
  <c r="GX14" i="1"/>
  <c r="GY14" i="1"/>
  <c r="GZ14" i="1"/>
  <c r="HA14" i="1"/>
  <c r="HB14" i="1"/>
  <c r="HC14" i="1"/>
  <c r="HD14" i="1"/>
  <c r="HE14" i="1"/>
  <c r="HF14" i="1"/>
  <c r="HG14" i="1"/>
  <c r="HH14" i="1"/>
  <c r="HI14" i="1"/>
  <c r="HJ14" i="1"/>
  <c r="HK14" i="1"/>
  <c r="FG15" i="1"/>
  <c r="FH15" i="1"/>
  <c r="FI15" i="1"/>
  <c r="FJ15" i="1"/>
  <c r="FK15" i="1"/>
  <c r="FL15" i="1"/>
  <c r="FM15" i="1"/>
  <c r="FN15" i="1"/>
  <c r="FO15" i="1"/>
  <c r="FP15" i="1"/>
  <c r="FQ15" i="1"/>
  <c r="FR15" i="1"/>
  <c r="FS15" i="1"/>
  <c r="FT15" i="1"/>
  <c r="FU15" i="1"/>
  <c r="FV15" i="1"/>
  <c r="FW15" i="1"/>
  <c r="FX15" i="1"/>
  <c r="FY15" i="1"/>
  <c r="FZ15" i="1"/>
  <c r="GA15" i="1"/>
  <c r="GB15" i="1"/>
  <c r="GC15" i="1"/>
  <c r="GD15" i="1"/>
  <c r="GE15" i="1"/>
  <c r="GF15" i="1"/>
  <c r="GG15" i="1"/>
  <c r="GH15" i="1"/>
  <c r="GI15" i="1"/>
  <c r="GJ15" i="1"/>
  <c r="GK15" i="1"/>
  <c r="GL15" i="1"/>
  <c r="GM15" i="1"/>
  <c r="GN15" i="1"/>
  <c r="GO15" i="1"/>
  <c r="GP15" i="1"/>
  <c r="GQ15" i="1"/>
  <c r="GR15" i="1"/>
  <c r="GS15" i="1"/>
  <c r="GT15" i="1"/>
  <c r="GU15" i="1"/>
  <c r="GV15" i="1"/>
  <c r="GW15" i="1"/>
  <c r="GX15" i="1"/>
  <c r="GY15" i="1"/>
  <c r="GZ15" i="1"/>
  <c r="HA15" i="1"/>
  <c r="HB15" i="1"/>
  <c r="HC15" i="1"/>
  <c r="HD15" i="1"/>
  <c r="HE15" i="1"/>
  <c r="HF15" i="1"/>
  <c r="HG15" i="1"/>
  <c r="HH15" i="1"/>
  <c r="HI15" i="1"/>
  <c r="HJ15" i="1"/>
  <c r="HK15" i="1"/>
  <c r="FG16" i="1"/>
  <c r="FH16" i="1"/>
  <c r="FI16" i="1"/>
  <c r="FJ16" i="1"/>
  <c r="FK16" i="1"/>
  <c r="FL16" i="1"/>
  <c r="FM16" i="1"/>
  <c r="FN16" i="1"/>
  <c r="FO16" i="1"/>
  <c r="FP16" i="1"/>
  <c r="FQ16" i="1"/>
  <c r="FR16" i="1"/>
  <c r="FS16" i="1"/>
  <c r="FT16" i="1"/>
  <c r="FU16" i="1"/>
  <c r="FV16" i="1"/>
  <c r="FW16" i="1"/>
  <c r="FX16" i="1"/>
  <c r="FY16" i="1"/>
  <c r="FZ16" i="1"/>
  <c r="GA16" i="1"/>
  <c r="GB16" i="1"/>
  <c r="GC16" i="1"/>
  <c r="GD16" i="1"/>
  <c r="GE16" i="1"/>
  <c r="GF16" i="1"/>
  <c r="GG16" i="1"/>
  <c r="GH16" i="1"/>
  <c r="GI16" i="1"/>
  <c r="GJ16" i="1"/>
  <c r="GK16" i="1"/>
  <c r="GL16" i="1"/>
  <c r="GM16" i="1"/>
  <c r="GN16" i="1"/>
  <c r="GO16" i="1"/>
  <c r="GP16" i="1"/>
  <c r="GQ16" i="1"/>
  <c r="GR16" i="1"/>
  <c r="GS16" i="1"/>
  <c r="GT16" i="1"/>
  <c r="GU16" i="1"/>
  <c r="GV16" i="1"/>
  <c r="GW16" i="1"/>
  <c r="GX16" i="1"/>
  <c r="GY16" i="1"/>
  <c r="GZ16" i="1"/>
  <c r="HA16" i="1"/>
  <c r="HB16" i="1"/>
  <c r="HC16" i="1"/>
  <c r="HD16" i="1"/>
  <c r="HE16" i="1"/>
  <c r="HF16" i="1"/>
  <c r="HG16" i="1"/>
  <c r="HH16" i="1"/>
  <c r="HI16" i="1"/>
  <c r="HJ16" i="1"/>
  <c r="HK16" i="1"/>
  <c r="FG17" i="1"/>
  <c r="FH17" i="1"/>
  <c r="FI17" i="1"/>
  <c r="FJ17" i="1"/>
  <c r="FK17" i="1"/>
  <c r="FL17" i="1"/>
  <c r="FM17" i="1"/>
  <c r="FN17" i="1"/>
  <c r="FO17" i="1"/>
  <c r="FP17" i="1"/>
  <c r="FQ17" i="1"/>
  <c r="FR17" i="1"/>
  <c r="FS17" i="1"/>
  <c r="FT17" i="1"/>
  <c r="FU17" i="1"/>
  <c r="FV17" i="1"/>
  <c r="FW17" i="1"/>
  <c r="FX17" i="1"/>
  <c r="FY17" i="1"/>
  <c r="FZ17" i="1"/>
  <c r="GA17" i="1"/>
  <c r="GB17" i="1"/>
  <c r="GC17" i="1"/>
  <c r="GD17" i="1"/>
  <c r="GE17" i="1"/>
  <c r="GF17" i="1"/>
  <c r="GG17" i="1"/>
  <c r="GH17" i="1"/>
  <c r="GI17" i="1"/>
  <c r="GJ17" i="1"/>
  <c r="GK17" i="1"/>
  <c r="GL17" i="1"/>
  <c r="GM17" i="1"/>
  <c r="GN17" i="1"/>
  <c r="GO17" i="1"/>
  <c r="GP17" i="1"/>
  <c r="GQ17" i="1"/>
  <c r="GR17" i="1"/>
  <c r="GS17" i="1"/>
  <c r="GT17" i="1"/>
  <c r="GU17" i="1"/>
  <c r="GV17" i="1"/>
  <c r="GW17" i="1"/>
  <c r="GX17" i="1"/>
  <c r="GY17" i="1"/>
  <c r="GZ17" i="1"/>
  <c r="HA17" i="1"/>
  <c r="HB17" i="1"/>
  <c r="HC17" i="1"/>
  <c r="HD17" i="1"/>
  <c r="HE17" i="1"/>
  <c r="HF17" i="1"/>
  <c r="HG17" i="1"/>
  <c r="HH17" i="1"/>
  <c r="HI17" i="1"/>
  <c r="HJ17" i="1"/>
  <c r="HK17" i="1"/>
  <c r="FG18" i="1"/>
  <c r="FH18" i="1"/>
  <c r="FI18" i="1"/>
  <c r="FJ18" i="1"/>
  <c r="FK18" i="1"/>
  <c r="FL18" i="1"/>
  <c r="FM18" i="1"/>
  <c r="FN18" i="1"/>
  <c r="FO18" i="1"/>
  <c r="FP18" i="1"/>
  <c r="FQ18" i="1"/>
  <c r="FR18" i="1"/>
  <c r="FS18" i="1"/>
  <c r="FT18" i="1"/>
  <c r="FU18" i="1"/>
  <c r="FV18" i="1"/>
  <c r="FW18" i="1"/>
  <c r="FX18" i="1"/>
  <c r="FY18" i="1"/>
  <c r="FZ18" i="1"/>
  <c r="GA18" i="1"/>
  <c r="GB18" i="1"/>
  <c r="GC18" i="1"/>
  <c r="GD18" i="1"/>
  <c r="GE18" i="1"/>
  <c r="GF18" i="1"/>
  <c r="GG18" i="1"/>
  <c r="GH18" i="1"/>
  <c r="GI18" i="1"/>
  <c r="GJ18" i="1"/>
  <c r="GK18" i="1"/>
  <c r="GL18" i="1"/>
  <c r="GM18" i="1"/>
  <c r="GN18" i="1"/>
  <c r="GO18" i="1"/>
  <c r="GP18" i="1"/>
  <c r="GQ18" i="1"/>
  <c r="GR18" i="1"/>
  <c r="GS18" i="1"/>
  <c r="GT18" i="1"/>
  <c r="GU18" i="1"/>
  <c r="GV18" i="1"/>
  <c r="GW18" i="1"/>
  <c r="GX18" i="1"/>
  <c r="GY18" i="1"/>
  <c r="GZ18" i="1"/>
  <c r="HA18" i="1"/>
  <c r="HB18" i="1"/>
  <c r="HC18" i="1"/>
  <c r="HD18" i="1"/>
  <c r="HE18" i="1"/>
  <c r="HF18" i="1"/>
  <c r="HG18" i="1"/>
  <c r="HH18" i="1"/>
  <c r="HI18" i="1"/>
  <c r="HJ18" i="1"/>
  <c r="HK18" i="1"/>
  <c r="FG19" i="1"/>
  <c r="FH19" i="1"/>
  <c r="FI19" i="1"/>
  <c r="FJ19" i="1"/>
  <c r="FK19" i="1"/>
  <c r="FL19" i="1"/>
  <c r="FM19" i="1"/>
  <c r="FN19" i="1"/>
  <c r="FO19" i="1"/>
  <c r="FP19" i="1"/>
  <c r="FQ19" i="1"/>
  <c r="FR19" i="1"/>
  <c r="FS19" i="1"/>
  <c r="FT19" i="1"/>
  <c r="FU19" i="1"/>
  <c r="FV19" i="1"/>
  <c r="FW19" i="1"/>
  <c r="FX19" i="1"/>
  <c r="FY19" i="1"/>
  <c r="FZ19" i="1"/>
  <c r="GA19" i="1"/>
  <c r="GB19" i="1"/>
  <c r="GC19" i="1"/>
  <c r="GD19" i="1"/>
  <c r="GE19" i="1"/>
  <c r="GF19" i="1"/>
  <c r="GG19" i="1"/>
  <c r="GH19" i="1"/>
  <c r="GI19" i="1"/>
  <c r="GJ19" i="1"/>
  <c r="GK19" i="1"/>
  <c r="GL19" i="1"/>
  <c r="GM19" i="1"/>
  <c r="GN19" i="1"/>
  <c r="GO19" i="1"/>
  <c r="GP19" i="1"/>
  <c r="GQ19" i="1"/>
  <c r="GR19" i="1"/>
  <c r="GS19" i="1"/>
  <c r="GT19" i="1"/>
  <c r="GU19" i="1"/>
  <c r="GV19" i="1"/>
  <c r="GW19" i="1"/>
  <c r="GX19" i="1"/>
  <c r="GY19" i="1"/>
  <c r="GZ19" i="1"/>
  <c r="HA19" i="1"/>
  <c r="HB19" i="1"/>
  <c r="HC19" i="1"/>
  <c r="HD19" i="1"/>
  <c r="HE19" i="1"/>
  <c r="HF19" i="1"/>
  <c r="HG19" i="1"/>
  <c r="HH19" i="1"/>
  <c r="HI19" i="1"/>
  <c r="HJ19" i="1"/>
  <c r="HK19" i="1"/>
  <c r="FG20" i="1"/>
  <c r="FH20" i="1"/>
  <c r="FI20" i="1"/>
  <c r="FJ20" i="1"/>
  <c r="FK20" i="1"/>
  <c r="FL20" i="1"/>
  <c r="FM20" i="1"/>
  <c r="FN20" i="1"/>
  <c r="FO20" i="1"/>
  <c r="FP20" i="1"/>
  <c r="FQ20" i="1"/>
  <c r="FR20" i="1"/>
  <c r="FS20" i="1"/>
  <c r="FT20" i="1"/>
  <c r="FU20" i="1"/>
  <c r="FV20" i="1"/>
  <c r="FW20" i="1"/>
  <c r="FX20" i="1"/>
  <c r="FY20" i="1"/>
  <c r="FZ20" i="1"/>
  <c r="GA20" i="1"/>
  <c r="GB20" i="1"/>
  <c r="GC20" i="1"/>
  <c r="GD20" i="1"/>
  <c r="GE20" i="1"/>
  <c r="GF20" i="1"/>
  <c r="GG20" i="1"/>
  <c r="GH20" i="1"/>
  <c r="GI20" i="1"/>
  <c r="GJ20" i="1"/>
  <c r="GK20" i="1"/>
  <c r="GL20" i="1"/>
  <c r="GM20" i="1"/>
  <c r="GN20" i="1"/>
  <c r="GO20" i="1"/>
  <c r="GP20" i="1"/>
  <c r="GQ20" i="1"/>
  <c r="GR20" i="1"/>
  <c r="GS20" i="1"/>
  <c r="GT20" i="1"/>
  <c r="GU20" i="1"/>
  <c r="GV20" i="1"/>
  <c r="GW20" i="1"/>
  <c r="GX20" i="1"/>
  <c r="GY20" i="1"/>
  <c r="GZ20" i="1"/>
  <c r="HA20" i="1"/>
  <c r="HB20" i="1"/>
  <c r="HC20" i="1"/>
  <c r="HD20" i="1"/>
  <c r="HE20" i="1"/>
  <c r="HF20" i="1"/>
  <c r="HG20" i="1"/>
  <c r="HH20" i="1"/>
  <c r="HI20" i="1"/>
  <c r="HJ20" i="1"/>
  <c r="HK20" i="1"/>
  <c r="FG21" i="1"/>
  <c r="FH21" i="1"/>
  <c r="FI21" i="1"/>
  <c r="FJ21" i="1"/>
  <c r="FK21" i="1"/>
  <c r="FL21" i="1"/>
  <c r="FM21" i="1"/>
  <c r="FN21" i="1"/>
  <c r="FO21" i="1"/>
  <c r="FP21" i="1"/>
  <c r="FQ21" i="1"/>
  <c r="FR21" i="1"/>
  <c r="FS21" i="1"/>
  <c r="FT21" i="1"/>
  <c r="FU21" i="1"/>
  <c r="FV21" i="1"/>
  <c r="FW21" i="1"/>
  <c r="FX21" i="1"/>
  <c r="FY21" i="1"/>
  <c r="FZ21" i="1"/>
  <c r="GA21" i="1"/>
  <c r="GB21" i="1"/>
  <c r="GC21" i="1"/>
  <c r="GD21" i="1"/>
  <c r="GE21" i="1"/>
  <c r="GF21" i="1"/>
  <c r="GG21" i="1"/>
  <c r="GH21" i="1"/>
  <c r="GI21" i="1"/>
  <c r="GJ21" i="1"/>
  <c r="GK21" i="1"/>
  <c r="GL21" i="1"/>
  <c r="GM21" i="1"/>
  <c r="GN21" i="1"/>
  <c r="GO21" i="1"/>
  <c r="GP21" i="1"/>
  <c r="GQ21" i="1"/>
  <c r="GR21" i="1"/>
  <c r="GS21" i="1"/>
  <c r="GT21" i="1"/>
  <c r="GU21" i="1"/>
  <c r="GV21" i="1"/>
  <c r="GW21" i="1"/>
  <c r="GX21" i="1"/>
  <c r="GY21" i="1"/>
  <c r="GZ21" i="1"/>
  <c r="HA21" i="1"/>
  <c r="HB21" i="1"/>
  <c r="HC21" i="1"/>
  <c r="HD21" i="1"/>
  <c r="HE21" i="1"/>
  <c r="HF21" i="1"/>
  <c r="HG21" i="1"/>
  <c r="HH21" i="1"/>
  <c r="HI21" i="1"/>
  <c r="HJ21" i="1"/>
  <c r="HK21" i="1"/>
  <c r="FG22" i="1"/>
  <c r="FH22" i="1"/>
  <c r="FI22" i="1"/>
  <c r="FJ22" i="1"/>
  <c r="FK22" i="1"/>
  <c r="FL22" i="1"/>
  <c r="FM22" i="1"/>
  <c r="FN22" i="1"/>
  <c r="FO22" i="1"/>
  <c r="FP22" i="1"/>
  <c r="FQ22" i="1"/>
  <c r="FR22" i="1"/>
  <c r="FS22" i="1"/>
  <c r="FT22" i="1"/>
  <c r="FU22" i="1"/>
  <c r="FV22" i="1"/>
  <c r="FW22" i="1"/>
  <c r="FX22" i="1"/>
  <c r="FY22" i="1"/>
  <c r="FZ22" i="1"/>
  <c r="GA22" i="1"/>
  <c r="GB22" i="1"/>
  <c r="GC22" i="1"/>
  <c r="GD22" i="1"/>
  <c r="GE22" i="1"/>
  <c r="GF22" i="1"/>
  <c r="GG22" i="1"/>
  <c r="GH22" i="1"/>
  <c r="GI22" i="1"/>
  <c r="GJ22" i="1"/>
  <c r="GK22" i="1"/>
  <c r="GL22" i="1"/>
  <c r="GM22" i="1"/>
  <c r="GN22" i="1"/>
  <c r="GO22" i="1"/>
  <c r="GP22" i="1"/>
  <c r="GQ22" i="1"/>
  <c r="GR22" i="1"/>
  <c r="GS22" i="1"/>
  <c r="GT22" i="1"/>
  <c r="GU22" i="1"/>
  <c r="GV22" i="1"/>
  <c r="GW22" i="1"/>
  <c r="GX22" i="1"/>
  <c r="GY22" i="1"/>
  <c r="GZ22" i="1"/>
  <c r="HA22" i="1"/>
  <c r="HB22" i="1"/>
  <c r="HC22" i="1"/>
  <c r="HD22" i="1"/>
  <c r="HE22" i="1"/>
  <c r="HF22" i="1"/>
  <c r="HG22" i="1"/>
  <c r="HH22" i="1"/>
  <c r="HI22" i="1"/>
  <c r="HJ22" i="1"/>
  <c r="HK22" i="1"/>
  <c r="FG23" i="1"/>
  <c r="FH23" i="1"/>
  <c r="FI23" i="1"/>
  <c r="FJ23" i="1"/>
  <c r="FK23" i="1"/>
  <c r="FL23" i="1"/>
  <c r="FM23" i="1"/>
  <c r="FN23" i="1"/>
  <c r="FO23" i="1"/>
  <c r="FP23" i="1"/>
  <c r="FQ23" i="1"/>
  <c r="FR23" i="1"/>
  <c r="FS23" i="1"/>
  <c r="FT23" i="1"/>
  <c r="FU23" i="1"/>
  <c r="FV23" i="1"/>
  <c r="FW23" i="1"/>
  <c r="FX23" i="1"/>
  <c r="FY23" i="1"/>
  <c r="FZ23" i="1"/>
  <c r="GA23" i="1"/>
  <c r="GB23" i="1"/>
  <c r="GC23" i="1"/>
  <c r="GD23" i="1"/>
  <c r="GE23" i="1"/>
  <c r="GF23" i="1"/>
  <c r="GG23" i="1"/>
  <c r="GH23" i="1"/>
  <c r="GI23" i="1"/>
  <c r="GJ23" i="1"/>
  <c r="GK23" i="1"/>
  <c r="GL23" i="1"/>
  <c r="GM23" i="1"/>
  <c r="GN23" i="1"/>
  <c r="GO23" i="1"/>
  <c r="GP23" i="1"/>
  <c r="GQ23" i="1"/>
  <c r="GR23" i="1"/>
  <c r="GS23" i="1"/>
  <c r="GT23" i="1"/>
  <c r="GU23" i="1"/>
  <c r="GV23" i="1"/>
  <c r="GW23" i="1"/>
  <c r="GX23" i="1"/>
  <c r="GY23" i="1"/>
  <c r="GZ23" i="1"/>
  <c r="HA23" i="1"/>
  <c r="HB23" i="1"/>
  <c r="HC23" i="1"/>
  <c r="HD23" i="1"/>
  <c r="HE23" i="1"/>
  <c r="HF23" i="1"/>
  <c r="HG23" i="1"/>
  <c r="HH23" i="1"/>
  <c r="HI23" i="1"/>
  <c r="HJ23" i="1"/>
  <c r="HK23" i="1"/>
  <c r="FG24" i="1"/>
  <c r="FH24" i="1"/>
  <c r="FI24" i="1"/>
  <c r="FJ24" i="1"/>
  <c r="FK24" i="1"/>
  <c r="FL24" i="1"/>
  <c r="FM24" i="1"/>
  <c r="FN24" i="1"/>
  <c r="FO24" i="1"/>
  <c r="FP24" i="1"/>
  <c r="FQ24" i="1"/>
  <c r="FR24" i="1"/>
  <c r="FS24" i="1"/>
  <c r="FT24" i="1"/>
  <c r="FU24" i="1"/>
  <c r="FV24" i="1"/>
  <c r="FW24" i="1"/>
  <c r="FX24" i="1"/>
  <c r="FY24" i="1"/>
  <c r="FZ24" i="1"/>
  <c r="GA24" i="1"/>
  <c r="GB24" i="1"/>
  <c r="GC24" i="1"/>
  <c r="GD24" i="1"/>
  <c r="GE24" i="1"/>
  <c r="GF24" i="1"/>
  <c r="GG24" i="1"/>
  <c r="GH24" i="1"/>
  <c r="GI24" i="1"/>
  <c r="GJ24" i="1"/>
  <c r="GK24" i="1"/>
  <c r="GL24" i="1"/>
  <c r="GM24" i="1"/>
  <c r="GN24" i="1"/>
  <c r="GO24" i="1"/>
  <c r="GP24" i="1"/>
  <c r="GQ24" i="1"/>
  <c r="GR24" i="1"/>
  <c r="GS24" i="1"/>
  <c r="GT24" i="1"/>
  <c r="GU24" i="1"/>
  <c r="GV24" i="1"/>
  <c r="GW24" i="1"/>
  <c r="GX24" i="1"/>
  <c r="GY24" i="1"/>
  <c r="GZ24" i="1"/>
  <c r="HA24" i="1"/>
  <c r="HB24" i="1"/>
  <c r="HC24" i="1"/>
  <c r="HD24" i="1"/>
  <c r="HE24" i="1"/>
  <c r="HF24" i="1"/>
  <c r="HG24" i="1"/>
  <c r="HH24" i="1"/>
  <c r="HI24" i="1"/>
  <c r="HJ24" i="1"/>
  <c r="HK24" i="1"/>
  <c r="FG25" i="1"/>
  <c r="FH25" i="1"/>
  <c r="FI25" i="1"/>
  <c r="FJ25" i="1"/>
  <c r="FK25" i="1"/>
  <c r="FL25" i="1"/>
  <c r="FM25" i="1"/>
  <c r="FN25" i="1"/>
  <c r="FO25" i="1"/>
  <c r="FP25" i="1"/>
  <c r="FQ25" i="1"/>
  <c r="FR25" i="1"/>
  <c r="FS25" i="1"/>
  <c r="FT25" i="1"/>
  <c r="FU25" i="1"/>
  <c r="FV25" i="1"/>
  <c r="FW25" i="1"/>
  <c r="FX25" i="1"/>
  <c r="FY25" i="1"/>
  <c r="FZ25" i="1"/>
  <c r="GA25" i="1"/>
  <c r="GB25" i="1"/>
  <c r="GC25" i="1"/>
  <c r="GD25" i="1"/>
  <c r="GE25" i="1"/>
  <c r="GF25" i="1"/>
  <c r="GG25" i="1"/>
  <c r="GH25" i="1"/>
  <c r="GI25" i="1"/>
  <c r="GJ25" i="1"/>
  <c r="GK25" i="1"/>
  <c r="GL25" i="1"/>
  <c r="GM25" i="1"/>
  <c r="GN25" i="1"/>
  <c r="GO25" i="1"/>
  <c r="GP25" i="1"/>
  <c r="GQ25" i="1"/>
  <c r="GR25" i="1"/>
  <c r="GS25" i="1"/>
  <c r="GT25" i="1"/>
  <c r="GU25" i="1"/>
  <c r="GV25" i="1"/>
  <c r="GW25" i="1"/>
  <c r="GX25" i="1"/>
  <c r="GY25" i="1"/>
  <c r="GZ25" i="1"/>
  <c r="HA25" i="1"/>
  <c r="HB25" i="1"/>
  <c r="HC25" i="1"/>
  <c r="HD25" i="1"/>
  <c r="HE25" i="1"/>
  <c r="HF25" i="1"/>
  <c r="HG25" i="1"/>
  <c r="HH25" i="1"/>
  <c r="HI25" i="1"/>
  <c r="HJ25" i="1"/>
  <c r="HK25" i="1"/>
  <c r="FG26" i="1"/>
  <c r="FH26" i="1"/>
  <c r="FI26" i="1"/>
  <c r="FJ26" i="1"/>
  <c r="FK26" i="1"/>
  <c r="FL26" i="1"/>
  <c r="FM26" i="1"/>
  <c r="FN26" i="1"/>
  <c r="FO26" i="1"/>
  <c r="FP26" i="1"/>
  <c r="FQ26" i="1"/>
  <c r="FR26" i="1"/>
  <c r="FS26" i="1"/>
  <c r="FT26" i="1"/>
  <c r="FU26" i="1"/>
  <c r="FV26" i="1"/>
  <c r="FW26" i="1"/>
  <c r="FX26" i="1"/>
  <c r="FY26" i="1"/>
  <c r="FZ26" i="1"/>
  <c r="GA26" i="1"/>
  <c r="GB26" i="1"/>
  <c r="GC26" i="1"/>
  <c r="GD26" i="1"/>
  <c r="GE26" i="1"/>
  <c r="GF26" i="1"/>
  <c r="GG26" i="1"/>
  <c r="GH26" i="1"/>
  <c r="GI26" i="1"/>
  <c r="GJ26" i="1"/>
  <c r="GK26" i="1"/>
  <c r="GL26" i="1"/>
  <c r="GM26" i="1"/>
  <c r="GN26" i="1"/>
  <c r="GO26" i="1"/>
  <c r="GP26" i="1"/>
  <c r="GQ26" i="1"/>
  <c r="GR26" i="1"/>
  <c r="GS26" i="1"/>
  <c r="GT26" i="1"/>
  <c r="GU26" i="1"/>
  <c r="GV26" i="1"/>
  <c r="GW26" i="1"/>
  <c r="GX26" i="1"/>
  <c r="GY26" i="1"/>
  <c r="GZ26" i="1"/>
  <c r="HA26" i="1"/>
  <c r="HB26" i="1"/>
  <c r="HC26" i="1"/>
  <c r="HD26" i="1"/>
  <c r="HE26" i="1"/>
  <c r="HF26" i="1"/>
  <c r="HG26" i="1"/>
  <c r="HH26" i="1"/>
  <c r="HI26" i="1"/>
  <c r="HJ26" i="1"/>
  <c r="HK26" i="1"/>
  <c r="FG27" i="1"/>
  <c r="FH27" i="1"/>
  <c r="FI27" i="1"/>
  <c r="FJ27" i="1"/>
  <c r="FK27" i="1"/>
  <c r="FL27" i="1"/>
  <c r="FM27" i="1"/>
  <c r="FN27" i="1"/>
  <c r="FO27" i="1"/>
  <c r="FP27" i="1"/>
  <c r="FQ27" i="1"/>
  <c r="FR27" i="1"/>
  <c r="FS27" i="1"/>
  <c r="FT27" i="1"/>
  <c r="FU27" i="1"/>
  <c r="FV27" i="1"/>
  <c r="FW27" i="1"/>
  <c r="FX27" i="1"/>
  <c r="FY27" i="1"/>
  <c r="FZ27" i="1"/>
  <c r="GA27" i="1"/>
  <c r="GB27" i="1"/>
  <c r="GC27" i="1"/>
  <c r="GD27" i="1"/>
  <c r="GE27" i="1"/>
  <c r="GF27" i="1"/>
  <c r="GG27" i="1"/>
  <c r="GH27" i="1"/>
  <c r="GI27" i="1"/>
  <c r="GJ27" i="1"/>
  <c r="GK27" i="1"/>
  <c r="GL27" i="1"/>
  <c r="GM27" i="1"/>
  <c r="GN27" i="1"/>
  <c r="GO27" i="1"/>
  <c r="GP27" i="1"/>
  <c r="GQ27" i="1"/>
  <c r="GR27" i="1"/>
  <c r="GS27" i="1"/>
  <c r="GT27" i="1"/>
  <c r="GU27" i="1"/>
  <c r="GV27" i="1"/>
  <c r="GW27" i="1"/>
  <c r="GX27" i="1"/>
  <c r="GY27" i="1"/>
  <c r="GZ27" i="1"/>
  <c r="HA27" i="1"/>
  <c r="HB27" i="1"/>
  <c r="HC27" i="1"/>
  <c r="HD27" i="1"/>
  <c r="HE27" i="1"/>
  <c r="HF27" i="1"/>
  <c r="HG27" i="1"/>
  <c r="HH27" i="1"/>
  <c r="HI27" i="1"/>
  <c r="HJ27" i="1"/>
  <c r="HK27" i="1"/>
  <c r="FG28" i="1"/>
  <c r="FH28" i="1"/>
  <c r="FI28" i="1"/>
  <c r="FJ28" i="1"/>
  <c r="FK28" i="1"/>
  <c r="FL28" i="1"/>
  <c r="FM28" i="1"/>
  <c r="FN28" i="1"/>
  <c r="FO28" i="1"/>
  <c r="FP28" i="1"/>
  <c r="FQ28" i="1"/>
  <c r="FR28" i="1"/>
  <c r="FS28" i="1"/>
  <c r="FT28" i="1"/>
  <c r="FU28" i="1"/>
  <c r="FV28" i="1"/>
  <c r="FW28" i="1"/>
  <c r="FX28" i="1"/>
  <c r="FY28" i="1"/>
  <c r="FZ28" i="1"/>
  <c r="GA28" i="1"/>
  <c r="GB28" i="1"/>
  <c r="GC28" i="1"/>
  <c r="GD28" i="1"/>
  <c r="GE28" i="1"/>
  <c r="GF28" i="1"/>
  <c r="GG28" i="1"/>
  <c r="GH28" i="1"/>
  <c r="GI28" i="1"/>
  <c r="GJ28" i="1"/>
  <c r="GK28" i="1"/>
  <c r="GL28" i="1"/>
  <c r="GM28" i="1"/>
  <c r="GN28" i="1"/>
  <c r="GO28" i="1"/>
  <c r="GP28" i="1"/>
  <c r="GQ28" i="1"/>
  <c r="GR28" i="1"/>
  <c r="GS28" i="1"/>
  <c r="GT28" i="1"/>
  <c r="GU28" i="1"/>
  <c r="GV28" i="1"/>
  <c r="GW28" i="1"/>
  <c r="GX28" i="1"/>
  <c r="GY28" i="1"/>
  <c r="GZ28" i="1"/>
  <c r="HA28" i="1"/>
  <c r="HB28" i="1"/>
  <c r="HC28" i="1"/>
  <c r="HD28" i="1"/>
  <c r="HE28" i="1"/>
  <c r="HF28" i="1"/>
  <c r="HG28" i="1"/>
  <c r="HH28" i="1"/>
  <c r="HI28" i="1"/>
  <c r="HJ28" i="1"/>
  <c r="HK28" i="1"/>
  <c r="FG29" i="1"/>
  <c r="FH29" i="1"/>
  <c r="FI29" i="1"/>
  <c r="FJ29" i="1"/>
  <c r="FK29" i="1"/>
  <c r="FL29" i="1"/>
  <c r="FM29" i="1"/>
  <c r="FN29" i="1"/>
  <c r="FO29" i="1"/>
  <c r="FP29" i="1"/>
  <c r="FQ29" i="1"/>
  <c r="FR29" i="1"/>
  <c r="FS29" i="1"/>
  <c r="FT29" i="1"/>
  <c r="FU29" i="1"/>
  <c r="FV29" i="1"/>
  <c r="FW29" i="1"/>
  <c r="FX29" i="1"/>
  <c r="FY29" i="1"/>
  <c r="FZ29" i="1"/>
  <c r="GA29" i="1"/>
  <c r="GB29" i="1"/>
  <c r="GC29" i="1"/>
  <c r="GD29" i="1"/>
  <c r="GE29" i="1"/>
  <c r="GF29" i="1"/>
  <c r="GG29" i="1"/>
  <c r="GH29" i="1"/>
  <c r="GI29" i="1"/>
  <c r="GJ29" i="1"/>
  <c r="GK29" i="1"/>
  <c r="GL29" i="1"/>
  <c r="GM29" i="1"/>
  <c r="GN29" i="1"/>
  <c r="GO29" i="1"/>
  <c r="GP29" i="1"/>
  <c r="GQ29" i="1"/>
  <c r="GR29" i="1"/>
  <c r="GS29" i="1"/>
  <c r="GT29" i="1"/>
  <c r="GU29" i="1"/>
  <c r="GV29" i="1"/>
  <c r="GW29" i="1"/>
  <c r="GX29" i="1"/>
  <c r="GY29" i="1"/>
  <c r="GZ29" i="1"/>
  <c r="HA29" i="1"/>
  <c r="HB29" i="1"/>
  <c r="HC29" i="1"/>
  <c r="HD29" i="1"/>
  <c r="HE29" i="1"/>
  <c r="HF29" i="1"/>
  <c r="HG29" i="1"/>
  <c r="HH29" i="1"/>
  <c r="HI29" i="1"/>
  <c r="HJ29" i="1"/>
  <c r="HK29" i="1"/>
  <c r="FG30" i="1"/>
  <c r="FH30" i="1"/>
  <c r="FI30" i="1"/>
  <c r="FJ30" i="1"/>
  <c r="FK30" i="1"/>
  <c r="FL30" i="1"/>
  <c r="FM30" i="1"/>
  <c r="FN30" i="1"/>
  <c r="FO30" i="1"/>
  <c r="FP30" i="1"/>
  <c r="FQ30" i="1"/>
  <c r="FR30" i="1"/>
  <c r="FS30" i="1"/>
  <c r="FT30" i="1"/>
  <c r="FU30" i="1"/>
  <c r="FV30" i="1"/>
  <c r="FW30" i="1"/>
  <c r="FX30" i="1"/>
  <c r="FY30" i="1"/>
  <c r="FZ30" i="1"/>
  <c r="GA30" i="1"/>
  <c r="GB30" i="1"/>
  <c r="GC30" i="1"/>
  <c r="GD30" i="1"/>
  <c r="GE30" i="1"/>
  <c r="GF30" i="1"/>
  <c r="GG30" i="1"/>
  <c r="GH30" i="1"/>
  <c r="GI30" i="1"/>
  <c r="GJ30" i="1"/>
  <c r="GK30" i="1"/>
  <c r="GL30" i="1"/>
  <c r="GM30" i="1"/>
  <c r="GN30" i="1"/>
  <c r="GO30" i="1"/>
  <c r="GP30" i="1"/>
  <c r="GQ30" i="1"/>
  <c r="GR30" i="1"/>
  <c r="GS30" i="1"/>
  <c r="GT30" i="1"/>
  <c r="GU30" i="1"/>
  <c r="GV30" i="1"/>
  <c r="GW30" i="1"/>
  <c r="GX30" i="1"/>
  <c r="GY30" i="1"/>
  <c r="GZ30" i="1"/>
  <c r="HA30" i="1"/>
  <c r="HB30" i="1"/>
  <c r="HC30" i="1"/>
  <c r="HD30" i="1"/>
  <c r="HE30" i="1"/>
  <c r="HF30" i="1"/>
  <c r="HG30" i="1"/>
  <c r="HH30" i="1"/>
  <c r="HI30" i="1"/>
  <c r="HJ30" i="1"/>
  <c r="HK30" i="1"/>
  <c r="FG31" i="1"/>
  <c r="FH31" i="1"/>
  <c r="FI31" i="1"/>
  <c r="FJ31" i="1"/>
  <c r="FK31" i="1"/>
  <c r="FL31" i="1"/>
  <c r="FM31" i="1"/>
  <c r="FN31" i="1"/>
  <c r="FO31" i="1"/>
  <c r="FP31" i="1"/>
  <c r="FQ31" i="1"/>
  <c r="FR31" i="1"/>
  <c r="FS31" i="1"/>
  <c r="FT31" i="1"/>
  <c r="FU31" i="1"/>
  <c r="FV31" i="1"/>
  <c r="FW31" i="1"/>
  <c r="FX31" i="1"/>
  <c r="FY31" i="1"/>
  <c r="FZ31" i="1"/>
  <c r="GA31" i="1"/>
  <c r="GB31" i="1"/>
  <c r="GC31" i="1"/>
  <c r="GD31" i="1"/>
  <c r="GE31" i="1"/>
  <c r="GF31" i="1"/>
  <c r="GG31" i="1"/>
  <c r="GH31" i="1"/>
  <c r="GI31" i="1"/>
  <c r="GJ31" i="1"/>
  <c r="GK31" i="1"/>
  <c r="GL31" i="1"/>
  <c r="GM31" i="1"/>
  <c r="GN31" i="1"/>
  <c r="GO31" i="1"/>
  <c r="GP31" i="1"/>
  <c r="GQ31" i="1"/>
  <c r="GR31" i="1"/>
  <c r="GS31" i="1"/>
  <c r="GT31" i="1"/>
  <c r="GU31" i="1"/>
  <c r="GV31" i="1"/>
  <c r="GW31" i="1"/>
  <c r="GX31" i="1"/>
  <c r="GY31" i="1"/>
  <c r="GZ31" i="1"/>
  <c r="HA31" i="1"/>
  <c r="HB31" i="1"/>
  <c r="HC31" i="1"/>
  <c r="HD31" i="1"/>
  <c r="HE31" i="1"/>
  <c r="HF31" i="1"/>
  <c r="HG31" i="1"/>
  <c r="HH31" i="1"/>
  <c r="HI31" i="1"/>
  <c r="HJ31" i="1"/>
  <c r="HK31" i="1"/>
  <c r="FG32" i="1"/>
  <c r="FH32" i="1"/>
  <c r="FI32" i="1"/>
  <c r="FJ32" i="1"/>
  <c r="FK32" i="1"/>
  <c r="FL32" i="1"/>
  <c r="FM32" i="1"/>
  <c r="FN32" i="1"/>
  <c r="FO32" i="1"/>
  <c r="FP32" i="1"/>
  <c r="FQ32" i="1"/>
  <c r="FR32" i="1"/>
  <c r="FS32" i="1"/>
  <c r="FT32" i="1"/>
  <c r="FU32" i="1"/>
  <c r="FV32" i="1"/>
  <c r="FW32" i="1"/>
  <c r="FX32" i="1"/>
  <c r="FY32" i="1"/>
  <c r="FZ32" i="1"/>
  <c r="GA32" i="1"/>
  <c r="GB32" i="1"/>
  <c r="GC32" i="1"/>
  <c r="GD32" i="1"/>
  <c r="GE32" i="1"/>
  <c r="GF32" i="1"/>
  <c r="GG32" i="1"/>
  <c r="GH32" i="1"/>
  <c r="GI32" i="1"/>
  <c r="GJ32" i="1"/>
  <c r="GK32" i="1"/>
  <c r="GL32" i="1"/>
  <c r="GM32" i="1"/>
  <c r="GN32" i="1"/>
  <c r="GO32" i="1"/>
  <c r="GP32" i="1"/>
  <c r="GQ32" i="1"/>
  <c r="GR32" i="1"/>
  <c r="GS32" i="1"/>
  <c r="GT32" i="1"/>
  <c r="GU32" i="1"/>
  <c r="GV32" i="1"/>
  <c r="GW32" i="1"/>
  <c r="GX32" i="1"/>
  <c r="GY32" i="1"/>
  <c r="GZ32" i="1"/>
  <c r="HA32" i="1"/>
  <c r="HB32" i="1"/>
  <c r="HC32" i="1"/>
  <c r="HD32" i="1"/>
  <c r="HE32" i="1"/>
  <c r="HF32" i="1"/>
  <c r="HG32" i="1"/>
  <c r="HH32" i="1"/>
  <c r="HI32" i="1"/>
  <c r="HJ32" i="1"/>
  <c r="HK32" i="1"/>
  <c r="FG33" i="1"/>
  <c r="FH33" i="1"/>
  <c r="FI33" i="1"/>
  <c r="FJ33" i="1"/>
  <c r="FK33" i="1"/>
  <c r="FL33" i="1"/>
  <c r="FM33" i="1"/>
  <c r="FN33" i="1"/>
  <c r="FO33" i="1"/>
  <c r="FP33" i="1"/>
  <c r="FQ33" i="1"/>
  <c r="FR33" i="1"/>
  <c r="FS33" i="1"/>
  <c r="FT33" i="1"/>
  <c r="FU33" i="1"/>
  <c r="FV33" i="1"/>
  <c r="FW33" i="1"/>
  <c r="FX33" i="1"/>
  <c r="FY33" i="1"/>
  <c r="FZ33" i="1"/>
  <c r="GA33" i="1"/>
  <c r="GB33" i="1"/>
  <c r="GC33" i="1"/>
  <c r="GD33" i="1"/>
  <c r="GE33" i="1"/>
  <c r="GF33" i="1"/>
  <c r="GG33" i="1"/>
  <c r="GH33" i="1"/>
  <c r="GI33" i="1"/>
  <c r="GJ33" i="1"/>
  <c r="GK33" i="1"/>
  <c r="GL33" i="1"/>
  <c r="GM33" i="1"/>
  <c r="GN33" i="1"/>
  <c r="GO33" i="1"/>
  <c r="GP33" i="1"/>
  <c r="GQ33" i="1"/>
  <c r="GR33" i="1"/>
  <c r="GS33" i="1"/>
  <c r="GT33" i="1"/>
  <c r="GU33" i="1"/>
  <c r="GV33" i="1"/>
  <c r="GW33" i="1"/>
  <c r="GX33" i="1"/>
  <c r="GY33" i="1"/>
  <c r="GZ33" i="1"/>
  <c r="HA33" i="1"/>
  <c r="HB33" i="1"/>
  <c r="HC33" i="1"/>
  <c r="HD33" i="1"/>
  <c r="HE33" i="1"/>
  <c r="HF33" i="1"/>
  <c r="HG33" i="1"/>
  <c r="HH33" i="1"/>
  <c r="HI33" i="1"/>
  <c r="HJ33" i="1"/>
  <c r="HK33" i="1"/>
  <c r="FG34" i="1"/>
  <c r="FH34" i="1"/>
  <c r="FI34" i="1"/>
  <c r="FJ34" i="1"/>
  <c r="FK34" i="1"/>
  <c r="FL34" i="1"/>
  <c r="FM34" i="1"/>
  <c r="FN34" i="1"/>
  <c r="FO34" i="1"/>
  <c r="FP34" i="1"/>
  <c r="FQ34" i="1"/>
  <c r="FR34" i="1"/>
  <c r="FS34" i="1"/>
  <c r="FT34" i="1"/>
  <c r="FU34" i="1"/>
  <c r="FV34" i="1"/>
  <c r="FW34" i="1"/>
  <c r="FX34" i="1"/>
  <c r="FY34" i="1"/>
  <c r="FZ34" i="1"/>
  <c r="GA34" i="1"/>
  <c r="GB34" i="1"/>
  <c r="GC34" i="1"/>
  <c r="GD34" i="1"/>
  <c r="GE34" i="1"/>
  <c r="GF34" i="1"/>
  <c r="GG34" i="1"/>
  <c r="GH34" i="1"/>
  <c r="GI34" i="1"/>
  <c r="GJ34" i="1"/>
  <c r="GK34" i="1"/>
  <c r="GL34" i="1"/>
  <c r="GM34" i="1"/>
  <c r="GN34" i="1"/>
  <c r="GO34" i="1"/>
  <c r="GP34" i="1"/>
  <c r="GQ34" i="1"/>
  <c r="GR34" i="1"/>
  <c r="GS34" i="1"/>
  <c r="GT34" i="1"/>
  <c r="GU34" i="1"/>
  <c r="GV34" i="1"/>
  <c r="GW34" i="1"/>
  <c r="GX34" i="1"/>
  <c r="GY34" i="1"/>
  <c r="GZ34" i="1"/>
  <c r="HA34" i="1"/>
  <c r="HB34" i="1"/>
  <c r="HC34" i="1"/>
  <c r="HD34" i="1"/>
  <c r="HE34" i="1"/>
  <c r="HF34" i="1"/>
  <c r="HG34" i="1"/>
  <c r="HH34" i="1"/>
  <c r="HI34" i="1"/>
  <c r="HJ34" i="1"/>
  <c r="HK34" i="1"/>
  <c r="FG35" i="1"/>
  <c r="FH35" i="1"/>
  <c r="FI35" i="1"/>
  <c r="FJ35" i="1"/>
  <c r="FK35" i="1"/>
  <c r="FL35" i="1"/>
  <c r="FM35" i="1"/>
  <c r="FN35" i="1"/>
  <c r="FO35" i="1"/>
  <c r="FP35" i="1"/>
  <c r="FQ35" i="1"/>
  <c r="FR35" i="1"/>
  <c r="FS35" i="1"/>
  <c r="FT35" i="1"/>
  <c r="FU35" i="1"/>
  <c r="FV35" i="1"/>
  <c r="FW35" i="1"/>
  <c r="FX35" i="1"/>
  <c r="FY35" i="1"/>
  <c r="FZ35" i="1"/>
  <c r="GA35" i="1"/>
  <c r="GB35" i="1"/>
  <c r="GC35" i="1"/>
  <c r="GD35" i="1"/>
  <c r="GE35" i="1"/>
  <c r="GF35" i="1"/>
  <c r="GG35" i="1"/>
  <c r="GH35" i="1"/>
  <c r="GI35" i="1"/>
  <c r="GJ35" i="1"/>
  <c r="GK35" i="1"/>
  <c r="GL35" i="1"/>
  <c r="GM35" i="1"/>
  <c r="GN35" i="1"/>
  <c r="GO35" i="1"/>
  <c r="GP35" i="1"/>
  <c r="GQ35" i="1"/>
  <c r="GR35" i="1"/>
  <c r="GS35" i="1"/>
  <c r="GT35" i="1"/>
  <c r="GU35" i="1"/>
  <c r="GV35" i="1"/>
  <c r="GW35" i="1"/>
  <c r="GX35" i="1"/>
  <c r="GY35" i="1"/>
  <c r="GZ35" i="1"/>
  <c r="HA35" i="1"/>
  <c r="HB35" i="1"/>
  <c r="HC35" i="1"/>
  <c r="HD35" i="1"/>
  <c r="HE35" i="1"/>
  <c r="HF35" i="1"/>
  <c r="HG35" i="1"/>
  <c r="HH35" i="1"/>
  <c r="HI35" i="1"/>
  <c r="HJ35" i="1"/>
  <c r="HK35" i="1"/>
  <c r="FG36" i="1"/>
  <c r="FH36" i="1"/>
  <c r="FI36" i="1"/>
  <c r="FJ36" i="1"/>
  <c r="FK36" i="1"/>
  <c r="FL36" i="1"/>
  <c r="FM36" i="1"/>
  <c r="FN36" i="1"/>
  <c r="FO36" i="1"/>
  <c r="FP36" i="1"/>
  <c r="FQ36" i="1"/>
  <c r="FR36" i="1"/>
  <c r="FS36" i="1"/>
  <c r="FT36" i="1"/>
  <c r="FU36" i="1"/>
  <c r="FV36" i="1"/>
  <c r="FW36" i="1"/>
  <c r="FX36" i="1"/>
  <c r="FY36" i="1"/>
  <c r="FZ36" i="1"/>
  <c r="GA36" i="1"/>
  <c r="GB36" i="1"/>
  <c r="GC36" i="1"/>
  <c r="GD36" i="1"/>
  <c r="GE36" i="1"/>
  <c r="GF36" i="1"/>
  <c r="GG36" i="1"/>
  <c r="GH36" i="1"/>
  <c r="GI36" i="1"/>
  <c r="GJ36" i="1"/>
  <c r="GK36" i="1"/>
  <c r="GL36" i="1"/>
  <c r="GM36" i="1"/>
  <c r="GN36" i="1"/>
  <c r="GO36" i="1"/>
  <c r="GP36" i="1"/>
  <c r="GQ36" i="1"/>
  <c r="GR36" i="1"/>
  <c r="GS36" i="1"/>
  <c r="GT36" i="1"/>
  <c r="GU36" i="1"/>
  <c r="GV36" i="1"/>
  <c r="GW36" i="1"/>
  <c r="GX36" i="1"/>
  <c r="GY36" i="1"/>
  <c r="GZ36" i="1"/>
  <c r="HA36" i="1"/>
  <c r="HB36" i="1"/>
  <c r="HC36" i="1"/>
  <c r="HD36" i="1"/>
  <c r="HE36" i="1"/>
  <c r="HF36" i="1"/>
  <c r="HG36" i="1"/>
  <c r="HH36" i="1"/>
  <c r="HI36" i="1"/>
  <c r="HJ36" i="1"/>
  <c r="HK36" i="1"/>
  <c r="FG37" i="1"/>
  <c r="FH37" i="1"/>
  <c r="FI37" i="1"/>
  <c r="FJ37" i="1"/>
  <c r="FK37" i="1"/>
  <c r="FL37" i="1"/>
  <c r="FM37" i="1"/>
  <c r="FN37" i="1"/>
  <c r="FO37" i="1"/>
  <c r="FP37" i="1"/>
  <c r="FQ37" i="1"/>
  <c r="FR37" i="1"/>
  <c r="FS37" i="1"/>
  <c r="FT37" i="1"/>
  <c r="FU37" i="1"/>
  <c r="FV37" i="1"/>
  <c r="FW37" i="1"/>
  <c r="FX37" i="1"/>
  <c r="FY37" i="1"/>
  <c r="FZ37" i="1"/>
  <c r="GA37" i="1"/>
  <c r="GB37" i="1"/>
  <c r="GC37" i="1"/>
  <c r="GD37" i="1"/>
  <c r="GE37" i="1"/>
  <c r="GF37" i="1"/>
  <c r="GG37" i="1"/>
  <c r="GH37" i="1"/>
  <c r="GI37" i="1"/>
  <c r="GJ37" i="1"/>
  <c r="GK37" i="1"/>
  <c r="GL37" i="1"/>
  <c r="GM37" i="1"/>
  <c r="GN37" i="1"/>
  <c r="GO37" i="1"/>
  <c r="GP37" i="1"/>
  <c r="GQ37" i="1"/>
  <c r="GR37" i="1"/>
  <c r="GS37" i="1"/>
  <c r="GT37" i="1"/>
  <c r="GU37" i="1"/>
  <c r="GV37" i="1"/>
  <c r="GW37" i="1"/>
  <c r="GX37" i="1"/>
  <c r="GY37" i="1"/>
  <c r="GZ37" i="1"/>
  <c r="HA37" i="1"/>
  <c r="HB37" i="1"/>
  <c r="HC37" i="1"/>
  <c r="HD37" i="1"/>
  <c r="HE37" i="1"/>
  <c r="HF37" i="1"/>
  <c r="HG37" i="1"/>
  <c r="HH37" i="1"/>
  <c r="HI37" i="1"/>
  <c r="HJ37" i="1"/>
  <c r="HK37" i="1"/>
  <c r="FG38" i="1"/>
  <c r="FH38" i="1"/>
  <c r="FI38" i="1"/>
  <c r="FJ38" i="1"/>
  <c r="FK38" i="1"/>
  <c r="FL38" i="1"/>
  <c r="FM38" i="1"/>
  <c r="FN38" i="1"/>
  <c r="FO38" i="1"/>
  <c r="FP38" i="1"/>
  <c r="FQ38" i="1"/>
  <c r="FR38" i="1"/>
  <c r="FS38" i="1"/>
  <c r="FT38" i="1"/>
  <c r="FU38" i="1"/>
  <c r="FV38" i="1"/>
  <c r="FW38" i="1"/>
  <c r="FX38" i="1"/>
  <c r="FY38" i="1"/>
  <c r="FZ38" i="1"/>
  <c r="GA38" i="1"/>
  <c r="GB38" i="1"/>
  <c r="GC38" i="1"/>
  <c r="GD38" i="1"/>
  <c r="GE38" i="1"/>
  <c r="GF38" i="1"/>
  <c r="GG38" i="1"/>
  <c r="GH38" i="1"/>
  <c r="GI38" i="1"/>
  <c r="GJ38" i="1"/>
  <c r="GK38" i="1"/>
  <c r="GL38" i="1"/>
  <c r="GM38" i="1"/>
  <c r="GN38" i="1"/>
  <c r="GO38" i="1"/>
  <c r="GP38" i="1"/>
  <c r="GQ38" i="1"/>
  <c r="GR38" i="1"/>
  <c r="GS38" i="1"/>
  <c r="GT38" i="1"/>
  <c r="GU38" i="1"/>
  <c r="GV38" i="1"/>
  <c r="GW38" i="1"/>
  <c r="GX38" i="1"/>
  <c r="GY38" i="1"/>
  <c r="GZ38" i="1"/>
  <c r="HA38" i="1"/>
  <c r="HB38" i="1"/>
  <c r="HC38" i="1"/>
  <c r="HD38" i="1"/>
  <c r="HE38" i="1"/>
  <c r="HF38" i="1"/>
  <c r="HG38" i="1"/>
  <c r="HH38" i="1"/>
  <c r="HI38" i="1"/>
  <c r="HJ38" i="1"/>
  <c r="HK38" i="1"/>
  <c r="FG39" i="1"/>
  <c r="FH39" i="1"/>
  <c r="FI39" i="1"/>
  <c r="FJ39" i="1"/>
  <c r="FK39" i="1"/>
  <c r="FL39" i="1"/>
  <c r="FM39" i="1"/>
  <c r="FN39" i="1"/>
  <c r="FO39" i="1"/>
  <c r="FP39" i="1"/>
  <c r="FQ39" i="1"/>
  <c r="FR39" i="1"/>
  <c r="FS39" i="1"/>
  <c r="FT39" i="1"/>
  <c r="FU39" i="1"/>
  <c r="FV39" i="1"/>
  <c r="FW39" i="1"/>
  <c r="FX39" i="1"/>
  <c r="FY39" i="1"/>
  <c r="FZ39" i="1"/>
  <c r="GA39" i="1"/>
  <c r="GB39" i="1"/>
  <c r="GC39" i="1"/>
  <c r="GD39" i="1"/>
  <c r="GE39" i="1"/>
  <c r="GF39" i="1"/>
  <c r="GG39" i="1"/>
  <c r="GH39" i="1"/>
  <c r="GI39" i="1"/>
  <c r="GJ39" i="1"/>
  <c r="GK39" i="1"/>
  <c r="GL39" i="1"/>
  <c r="GM39" i="1"/>
  <c r="GN39" i="1"/>
  <c r="GO39" i="1"/>
  <c r="GP39" i="1"/>
  <c r="GQ39" i="1"/>
  <c r="GR39" i="1"/>
  <c r="GS39" i="1"/>
  <c r="GT39" i="1"/>
  <c r="GU39" i="1"/>
  <c r="GV39" i="1"/>
  <c r="GW39" i="1"/>
  <c r="GX39" i="1"/>
  <c r="GY39" i="1"/>
  <c r="GZ39" i="1"/>
  <c r="HA39" i="1"/>
  <c r="HB39" i="1"/>
  <c r="HC39" i="1"/>
  <c r="HD39" i="1"/>
  <c r="HE39" i="1"/>
  <c r="HF39" i="1"/>
  <c r="HG39" i="1"/>
  <c r="HH39" i="1"/>
  <c r="HI39" i="1"/>
  <c r="HJ39" i="1"/>
  <c r="HK39" i="1"/>
  <c r="FG40" i="1"/>
  <c r="FH40" i="1"/>
  <c r="FI40" i="1"/>
  <c r="FJ40" i="1"/>
  <c r="FK40" i="1"/>
  <c r="FL40" i="1"/>
  <c r="FM40" i="1"/>
  <c r="FN40" i="1"/>
  <c r="FO40" i="1"/>
  <c r="FP40" i="1"/>
  <c r="FQ40" i="1"/>
  <c r="FR40" i="1"/>
  <c r="FS40" i="1"/>
  <c r="FT40" i="1"/>
  <c r="FU40" i="1"/>
  <c r="FV40" i="1"/>
  <c r="FW40" i="1"/>
  <c r="FX40" i="1"/>
  <c r="FY40" i="1"/>
  <c r="FZ40" i="1"/>
  <c r="GA40" i="1"/>
  <c r="GB40" i="1"/>
  <c r="GC40" i="1"/>
  <c r="GD40" i="1"/>
  <c r="GE40" i="1"/>
  <c r="GF40" i="1"/>
  <c r="GG40" i="1"/>
  <c r="GH40" i="1"/>
  <c r="GI40" i="1"/>
  <c r="GJ40" i="1"/>
  <c r="GK40" i="1"/>
  <c r="GL40" i="1"/>
  <c r="GM40" i="1"/>
  <c r="GN40" i="1"/>
  <c r="GO40" i="1"/>
  <c r="GP40" i="1"/>
  <c r="GQ40" i="1"/>
  <c r="GR40" i="1"/>
  <c r="GS40" i="1"/>
  <c r="GT40" i="1"/>
  <c r="GU40" i="1"/>
  <c r="GV40" i="1"/>
  <c r="GW40" i="1"/>
  <c r="GX40" i="1"/>
  <c r="GY40" i="1"/>
  <c r="GZ40" i="1"/>
  <c r="HA40" i="1"/>
  <c r="HB40" i="1"/>
  <c r="HC40" i="1"/>
  <c r="HD40" i="1"/>
  <c r="HE40" i="1"/>
  <c r="HF40" i="1"/>
  <c r="HG40" i="1"/>
  <c r="HH40" i="1"/>
  <c r="HI40" i="1"/>
  <c r="HJ40" i="1"/>
  <c r="HK40" i="1"/>
  <c r="HK8" i="1"/>
  <c r="HJ8" i="1"/>
  <c r="HI8" i="1"/>
  <c r="HH8" i="1"/>
  <c r="HG8" i="1"/>
  <c r="HF8" i="1"/>
  <c r="HE8" i="1"/>
  <c r="HD8" i="1"/>
  <c r="HC8" i="1"/>
  <c r="HB8" i="1"/>
  <c r="HA8" i="1"/>
  <c r="GZ8" i="1"/>
  <c r="GY8" i="1"/>
  <c r="GX8" i="1"/>
  <c r="GW8" i="1"/>
  <c r="GV8" i="1"/>
  <c r="GU8" i="1"/>
  <c r="GT8" i="1"/>
  <c r="GS8" i="1"/>
  <c r="GR8" i="1"/>
  <c r="GQ8" i="1"/>
  <c r="GP8" i="1"/>
  <c r="GO8" i="1"/>
  <c r="GN8" i="1"/>
  <c r="GM8" i="1"/>
  <c r="GL8" i="1"/>
  <c r="GK8" i="1"/>
  <c r="GJ8" i="1"/>
  <c r="GI8" i="1"/>
  <c r="GH8" i="1"/>
  <c r="GG8" i="1"/>
  <c r="GF8" i="1"/>
  <c r="GE8" i="1"/>
  <c r="GD8" i="1"/>
  <c r="GC8" i="1"/>
  <c r="GB8" i="1"/>
  <c r="GA8" i="1"/>
  <c r="FZ8" i="1"/>
  <c r="FY8" i="1"/>
  <c r="FX8" i="1"/>
  <c r="FW8" i="1"/>
  <c r="FV8" i="1"/>
  <c r="FU8" i="1"/>
  <c r="FT8" i="1"/>
  <c r="FS8" i="1"/>
  <c r="FR8" i="1"/>
  <c r="FQ8" i="1"/>
  <c r="FP8" i="1"/>
  <c r="FO8" i="1"/>
  <c r="FN8" i="1"/>
  <c r="FM8" i="1"/>
  <c r="FL8" i="1"/>
  <c r="FK8" i="1"/>
  <c r="FJ8" i="1"/>
  <c r="FI8" i="1"/>
  <c r="FH8" i="1"/>
  <c r="FG8" i="1"/>
  <c r="CQ9" i="1"/>
  <c r="CQ10" i="1"/>
  <c r="CQ11" i="1"/>
  <c r="CQ12" i="1"/>
  <c r="CQ13" i="1"/>
  <c r="CQ14" i="1"/>
  <c r="CQ15" i="1"/>
  <c r="CQ16" i="1"/>
  <c r="CQ17" i="1"/>
  <c r="CQ18" i="1"/>
  <c r="CQ19" i="1"/>
  <c r="CQ20" i="1"/>
  <c r="CQ21" i="1"/>
  <c r="CQ22" i="1"/>
  <c r="CQ23" i="1"/>
  <c r="CQ24" i="1"/>
  <c r="CQ25" i="1"/>
  <c r="CQ26" i="1"/>
  <c r="CQ27" i="1"/>
  <c r="CQ28" i="1"/>
  <c r="CQ29" i="1"/>
  <c r="CQ30" i="1"/>
  <c r="CQ31" i="1"/>
  <c r="CQ32" i="1"/>
  <c r="CQ33" i="1"/>
  <c r="CQ34" i="1"/>
  <c r="CQ35" i="1"/>
  <c r="CQ36" i="1"/>
  <c r="CQ37" i="1"/>
  <c r="CQ38" i="1"/>
  <c r="CQ39" i="1"/>
  <c r="CQ40" i="1"/>
  <c r="CQ8" i="1"/>
  <c r="CZ9" i="1" l="1"/>
  <c r="DA9" i="1"/>
  <c r="DB9" i="1"/>
  <c r="DC9" i="1"/>
  <c r="DD9" i="1"/>
  <c r="DE9" i="1"/>
  <c r="DF9" i="1"/>
  <c r="DG9" i="1"/>
  <c r="DH9" i="1"/>
  <c r="DI9" i="1"/>
  <c r="DJ9" i="1"/>
  <c r="DK9" i="1"/>
  <c r="DL9" i="1"/>
  <c r="DM9" i="1"/>
  <c r="DN9" i="1"/>
  <c r="DO9" i="1"/>
  <c r="DP9" i="1"/>
  <c r="DQ9" i="1"/>
  <c r="DR9" i="1"/>
  <c r="DS9" i="1"/>
  <c r="DT9" i="1"/>
  <c r="DU9" i="1"/>
  <c r="DV9" i="1"/>
  <c r="DW9" i="1"/>
  <c r="DX9" i="1"/>
  <c r="DY9" i="1"/>
  <c r="DZ9" i="1"/>
  <c r="EA9" i="1"/>
  <c r="EB9" i="1"/>
  <c r="EC9" i="1"/>
  <c r="ED9" i="1"/>
  <c r="EE9" i="1"/>
  <c r="EF9" i="1"/>
  <c r="EG9" i="1"/>
  <c r="EH9" i="1"/>
  <c r="EI9" i="1"/>
  <c r="EJ9" i="1"/>
  <c r="EK9" i="1"/>
  <c r="EL9" i="1"/>
  <c r="EM9" i="1"/>
  <c r="EN9" i="1"/>
  <c r="EO9" i="1"/>
  <c r="EP9" i="1"/>
  <c r="EQ9" i="1"/>
  <c r="ER9" i="1"/>
  <c r="ES9" i="1"/>
  <c r="ET9" i="1"/>
  <c r="EU9" i="1"/>
  <c r="EV9" i="1"/>
  <c r="EW9" i="1"/>
  <c r="EX9" i="1"/>
  <c r="EY9" i="1"/>
  <c r="EZ9" i="1"/>
  <c r="FA9" i="1"/>
  <c r="FB9" i="1"/>
  <c r="FC9" i="1"/>
  <c r="FD9" i="1"/>
  <c r="CZ10" i="1"/>
  <c r="DA10" i="1"/>
  <c r="DB10" i="1"/>
  <c r="DC10" i="1"/>
  <c r="DD10" i="1"/>
  <c r="DE10" i="1"/>
  <c r="DF10" i="1"/>
  <c r="DG10" i="1"/>
  <c r="DH10" i="1"/>
  <c r="DI10" i="1"/>
  <c r="DJ10" i="1"/>
  <c r="DK10" i="1"/>
  <c r="DL10" i="1"/>
  <c r="DM10" i="1"/>
  <c r="DN10" i="1"/>
  <c r="DO10" i="1"/>
  <c r="DP10" i="1"/>
  <c r="DQ10" i="1"/>
  <c r="DR10" i="1"/>
  <c r="DS10" i="1"/>
  <c r="DT10" i="1"/>
  <c r="DU10" i="1"/>
  <c r="DV10" i="1"/>
  <c r="DW10" i="1"/>
  <c r="DX10" i="1"/>
  <c r="DY10" i="1"/>
  <c r="DZ10" i="1"/>
  <c r="EA10" i="1"/>
  <c r="EB10" i="1"/>
  <c r="EC10" i="1"/>
  <c r="ED10" i="1"/>
  <c r="EE10" i="1"/>
  <c r="EF10" i="1"/>
  <c r="EG10" i="1"/>
  <c r="EH10" i="1"/>
  <c r="EI10" i="1"/>
  <c r="EJ10" i="1"/>
  <c r="EK10" i="1"/>
  <c r="EL10" i="1"/>
  <c r="EM10" i="1"/>
  <c r="EN10" i="1"/>
  <c r="EO10" i="1"/>
  <c r="EP10" i="1"/>
  <c r="EQ10" i="1"/>
  <c r="ER10" i="1"/>
  <c r="ES10" i="1"/>
  <c r="ET10" i="1"/>
  <c r="EU10" i="1"/>
  <c r="EV10" i="1"/>
  <c r="EW10" i="1"/>
  <c r="EX10" i="1"/>
  <c r="EY10" i="1"/>
  <c r="EZ10" i="1"/>
  <c r="FA10" i="1"/>
  <c r="FB10" i="1"/>
  <c r="FC10" i="1"/>
  <c r="FD10" i="1"/>
  <c r="CZ11" i="1"/>
  <c r="DA11" i="1"/>
  <c r="DB11" i="1"/>
  <c r="DC11" i="1"/>
  <c r="DD11" i="1"/>
  <c r="DE11" i="1"/>
  <c r="DF11" i="1"/>
  <c r="DG11" i="1"/>
  <c r="DH11" i="1"/>
  <c r="DI11" i="1"/>
  <c r="DJ11" i="1"/>
  <c r="DK11" i="1"/>
  <c r="DL11" i="1"/>
  <c r="DM11" i="1"/>
  <c r="DN11" i="1"/>
  <c r="DO11" i="1"/>
  <c r="DP11" i="1"/>
  <c r="DQ11" i="1"/>
  <c r="DR11" i="1"/>
  <c r="DS11" i="1"/>
  <c r="DT11" i="1"/>
  <c r="DU11" i="1"/>
  <c r="DV11" i="1"/>
  <c r="DW11" i="1"/>
  <c r="DX11" i="1"/>
  <c r="DY11" i="1"/>
  <c r="DZ11" i="1"/>
  <c r="EA11" i="1"/>
  <c r="EB11" i="1"/>
  <c r="EC11" i="1"/>
  <c r="ED11" i="1"/>
  <c r="EE11" i="1"/>
  <c r="EF11" i="1"/>
  <c r="EG11" i="1"/>
  <c r="EH11" i="1"/>
  <c r="EI11" i="1"/>
  <c r="EJ11" i="1"/>
  <c r="EK11" i="1"/>
  <c r="EL11" i="1"/>
  <c r="EM11" i="1"/>
  <c r="EN11" i="1"/>
  <c r="EO11" i="1"/>
  <c r="EP11" i="1"/>
  <c r="EQ11" i="1"/>
  <c r="ER11" i="1"/>
  <c r="ES11" i="1"/>
  <c r="ET11" i="1"/>
  <c r="EU11" i="1"/>
  <c r="EV11" i="1"/>
  <c r="EW11" i="1"/>
  <c r="EX11" i="1"/>
  <c r="EY11" i="1"/>
  <c r="EZ11" i="1"/>
  <c r="FA11" i="1"/>
  <c r="FB11" i="1"/>
  <c r="FC11" i="1"/>
  <c r="FD11" i="1"/>
  <c r="CZ12" i="1"/>
  <c r="DA12" i="1"/>
  <c r="DB12" i="1"/>
  <c r="DC12" i="1"/>
  <c r="DD12" i="1"/>
  <c r="DE12" i="1"/>
  <c r="DF12" i="1"/>
  <c r="DG12" i="1"/>
  <c r="DH12" i="1"/>
  <c r="DI12" i="1"/>
  <c r="DJ12" i="1"/>
  <c r="DK12" i="1"/>
  <c r="DL12" i="1"/>
  <c r="DM12" i="1"/>
  <c r="DN12" i="1"/>
  <c r="DO12" i="1"/>
  <c r="DP12" i="1"/>
  <c r="DQ12" i="1"/>
  <c r="DR12" i="1"/>
  <c r="DS12" i="1"/>
  <c r="DT12" i="1"/>
  <c r="DU12" i="1"/>
  <c r="DV12" i="1"/>
  <c r="DW12" i="1"/>
  <c r="DX12" i="1"/>
  <c r="DY12" i="1"/>
  <c r="DZ12" i="1"/>
  <c r="EA12" i="1"/>
  <c r="EB12" i="1"/>
  <c r="EC12" i="1"/>
  <c r="ED12" i="1"/>
  <c r="EE12" i="1"/>
  <c r="EF12" i="1"/>
  <c r="EG12" i="1"/>
  <c r="EH12" i="1"/>
  <c r="EI12" i="1"/>
  <c r="EJ12" i="1"/>
  <c r="EK12" i="1"/>
  <c r="EL12" i="1"/>
  <c r="EM12" i="1"/>
  <c r="EN12" i="1"/>
  <c r="EO12" i="1"/>
  <c r="EP12" i="1"/>
  <c r="EQ12" i="1"/>
  <c r="ER12" i="1"/>
  <c r="ES12" i="1"/>
  <c r="ET12" i="1"/>
  <c r="EU12" i="1"/>
  <c r="EV12" i="1"/>
  <c r="EW12" i="1"/>
  <c r="EX12" i="1"/>
  <c r="EY12" i="1"/>
  <c r="EZ12" i="1"/>
  <c r="FA12" i="1"/>
  <c r="FB12" i="1"/>
  <c r="FC12" i="1"/>
  <c r="FD12" i="1"/>
  <c r="CZ13" i="1"/>
  <c r="DA13" i="1"/>
  <c r="DB13" i="1"/>
  <c r="DC13" i="1"/>
  <c r="DD13" i="1"/>
  <c r="DE13" i="1"/>
  <c r="DF13" i="1"/>
  <c r="DG13" i="1"/>
  <c r="DH13" i="1"/>
  <c r="DI13" i="1"/>
  <c r="DJ13" i="1"/>
  <c r="DK13" i="1"/>
  <c r="DL13" i="1"/>
  <c r="DM13" i="1"/>
  <c r="DN13" i="1"/>
  <c r="DO13" i="1"/>
  <c r="DP13" i="1"/>
  <c r="DQ13" i="1"/>
  <c r="DR13" i="1"/>
  <c r="DS13" i="1"/>
  <c r="DT13" i="1"/>
  <c r="DU13" i="1"/>
  <c r="DV13" i="1"/>
  <c r="DW13" i="1"/>
  <c r="DX13" i="1"/>
  <c r="DY13" i="1"/>
  <c r="DZ13" i="1"/>
  <c r="EA13" i="1"/>
  <c r="EB13" i="1"/>
  <c r="EC13" i="1"/>
  <c r="ED13" i="1"/>
  <c r="EE13" i="1"/>
  <c r="EF13" i="1"/>
  <c r="EG13" i="1"/>
  <c r="EH13" i="1"/>
  <c r="EI13" i="1"/>
  <c r="EJ13" i="1"/>
  <c r="EK13" i="1"/>
  <c r="EL13" i="1"/>
  <c r="EM13" i="1"/>
  <c r="EN13" i="1"/>
  <c r="EO13" i="1"/>
  <c r="EP13" i="1"/>
  <c r="EQ13" i="1"/>
  <c r="ER13" i="1"/>
  <c r="ES13" i="1"/>
  <c r="ET13" i="1"/>
  <c r="EU13" i="1"/>
  <c r="EV13" i="1"/>
  <c r="EW13" i="1"/>
  <c r="EX13" i="1"/>
  <c r="EY13" i="1"/>
  <c r="EZ13" i="1"/>
  <c r="FA13" i="1"/>
  <c r="FB13" i="1"/>
  <c r="FC13" i="1"/>
  <c r="FD13" i="1"/>
  <c r="CZ14" i="1"/>
  <c r="DA14" i="1"/>
  <c r="DB14" i="1"/>
  <c r="DC14" i="1"/>
  <c r="DD14" i="1"/>
  <c r="DE14" i="1"/>
  <c r="DF14" i="1"/>
  <c r="DG14" i="1"/>
  <c r="DH14" i="1"/>
  <c r="DI14" i="1"/>
  <c r="DJ14" i="1"/>
  <c r="DK14" i="1"/>
  <c r="DL14" i="1"/>
  <c r="DM14" i="1"/>
  <c r="DN14" i="1"/>
  <c r="DO14" i="1"/>
  <c r="DP14" i="1"/>
  <c r="DQ14" i="1"/>
  <c r="DR14" i="1"/>
  <c r="DS14" i="1"/>
  <c r="DT14" i="1"/>
  <c r="DU14" i="1"/>
  <c r="DV14" i="1"/>
  <c r="DW14" i="1"/>
  <c r="DX14" i="1"/>
  <c r="DY14" i="1"/>
  <c r="DZ14" i="1"/>
  <c r="EA14" i="1"/>
  <c r="EB14" i="1"/>
  <c r="EC14" i="1"/>
  <c r="ED14" i="1"/>
  <c r="EE14" i="1"/>
  <c r="EF14" i="1"/>
  <c r="EG14" i="1"/>
  <c r="EH14" i="1"/>
  <c r="EI14" i="1"/>
  <c r="EJ14" i="1"/>
  <c r="EK14" i="1"/>
  <c r="EL14" i="1"/>
  <c r="EM14" i="1"/>
  <c r="EN14" i="1"/>
  <c r="EO14" i="1"/>
  <c r="EP14" i="1"/>
  <c r="EQ14" i="1"/>
  <c r="ER14" i="1"/>
  <c r="ES14" i="1"/>
  <c r="ET14" i="1"/>
  <c r="EU14" i="1"/>
  <c r="EV14" i="1"/>
  <c r="EW14" i="1"/>
  <c r="EX14" i="1"/>
  <c r="EY14" i="1"/>
  <c r="EZ14" i="1"/>
  <c r="FA14" i="1"/>
  <c r="FB14" i="1"/>
  <c r="FC14" i="1"/>
  <c r="FD14" i="1"/>
  <c r="CZ15" i="1"/>
  <c r="DA15" i="1"/>
  <c r="DB15" i="1"/>
  <c r="DC15" i="1"/>
  <c r="DD15" i="1"/>
  <c r="DE15" i="1"/>
  <c r="DF15" i="1"/>
  <c r="DG15" i="1"/>
  <c r="DH15" i="1"/>
  <c r="DI15" i="1"/>
  <c r="DJ15" i="1"/>
  <c r="DK15" i="1"/>
  <c r="DL15" i="1"/>
  <c r="DM15" i="1"/>
  <c r="DN15" i="1"/>
  <c r="DO15" i="1"/>
  <c r="DP15" i="1"/>
  <c r="DQ15" i="1"/>
  <c r="DR15" i="1"/>
  <c r="DS15" i="1"/>
  <c r="DT15" i="1"/>
  <c r="DU15" i="1"/>
  <c r="DV15" i="1"/>
  <c r="DW15" i="1"/>
  <c r="DX15" i="1"/>
  <c r="DY15" i="1"/>
  <c r="DZ15" i="1"/>
  <c r="EA15" i="1"/>
  <c r="EB15" i="1"/>
  <c r="EC15" i="1"/>
  <c r="ED15" i="1"/>
  <c r="EE15" i="1"/>
  <c r="EF15" i="1"/>
  <c r="EG15" i="1"/>
  <c r="EH15" i="1"/>
  <c r="EI15" i="1"/>
  <c r="EJ15" i="1"/>
  <c r="EK15" i="1"/>
  <c r="EL15" i="1"/>
  <c r="EM15" i="1"/>
  <c r="EN15" i="1"/>
  <c r="EO15" i="1"/>
  <c r="EP15" i="1"/>
  <c r="EQ15" i="1"/>
  <c r="ER15" i="1"/>
  <c r="ES15" i="1"/>
  <c r="ET15" i="1"/>
  <c r="EU15" i="1"/>
  <c r="EV15" i="1"/>
  <c r="EW15" i="1"/>
  <c r="EX15" i="1"/>
  <c r="EY15" i="1"/>
  <c r="EZ15" i="1"/>
  <c r="FA15" i="1"/>
  <c r="FB15" i="1"/>
  <c r="FC15" i="1"/>
  <c r="FD15" i="1"/>
  <c r="CZ16" i="1"/>
  <c r="DA16" i="1"/>
  <c r="DB16" i="1"/>
  <c r="DC16" i="1"/>
  <c r="DD16" i="1"/>
  <c r="DE16" i="1"/>
  <c r="DF16" i="1"/>
  <c r="DG16" i="1"/>
  <c r="DH16" i="1"/>
  <c r="DI16" i="1"/>
  <c r="DJ16" i="1"/>
  <c r="DK16" i="1"/>
  <c r="DL16" i="1"/>
  <c r="DM16" i="1"/>
  <c r="DN16" i="1"/>
  <c r="DO16" i="1"/>
  <c r="DP16" i="1"/>
  <c r="DQ16" i="1"/>
  <c r="DR16" i="1"/>
  <c r="DS16" i="1"/>
  <c r="DT16" i="1"/>
  <c r="DU16" i="1"/>
  <c r="DV16" i="1"/>
  <c r="DW16" i="1"/>
  <c r="DX16" i="1"/>
  <c r="DY16" i="1"/>
  <c r="DZ16" i="1"/>
  <c r="EA16" i="1"/>
  <c r="EB16" i="1"/>
  <c r="EC16" i="1"/>
  <c r="ED16" i="1"/>
  <c r="EE16" i="1"/>
  <c r="EF16" i="1"/>
  <c r="EG16" i="1"/>
  <c r="EH16" i="1"/>
  <c r="EI16" i="1"/>
  <c r="EJ16" i="1"/>
  <c r="EK16" i="1"/>
  <c r="EL16" i="1"/>
  <c r="EM16" i="1"/>
  <c r="EN16" i="1"/>
  <c r="EO16" i="1"/>
  <c r="EP16" i="1"/>
  <c r="EQ16" i="1"/>
  <c r="ER16" i="1"/>
  <c r="ES16" i="1"/>
  <c r="ET16" i="1"/>
  <c r="EU16" i="1"/>
  <c r="EV16" i="1"/>
  <c r="EW16" i="1"/>
  <c r="EX16" i="1"/>
  <c r="EY16" i="1"/>
  <c r="EZ16" i="1"/>
  <c r="FA16" i="1"/>
  <c r="FB16" i="1"/>
  <c r="FC16" i="1"/>
  <c r="FD16" i="1"/>
  <c r="CZ17" i="1"/>
  <c r="DA17" i="1"/>
  <c r="DB17" i="1"/>
  <c r="DC17" i="1"/>
  <c r="DD17" i="1"/>
  <c r="DE17" i="1"/>
  <c r="DF17" i="1"/>
  <c r="DG17" i="1"/>
  <c r="DH17" i="1"/>
  <c r="DI17" i="1"/>
  <c r="DJ17" i="1"/>
  <c r="DK17" i="1"/>
  <c r="DL17" i="1"/>
  <c r="DM17" i="1"/>
  <c r="DN17" i="1"/>
  <c r="DO17" i="1"/>
  <c r="DP17" i="1"/>
  <c r="DQ17" i="1"/>
  <c r="DR17" i="1"/>
  <c r="DS17" i="1"/>
  <c r="DT17" i="1"/>
  <c r="DU17" i="1"/>
  <c r="DV17" i="1"/>
  <c r="DW17" i="1"/>
  <c r="DX17" i="1"/>
  <c r="DY17" i="1"/>
  <c r="DZ17" i="1"/>
  <c r="EA17" i="1"/>
  <c r="EB17" i="1"/>
  <c r="EC17" i="1"/>
  <c r="ED17" i="1"/>
  <c r="EE17" i="1"/>
  <c r="EF17" i="1"/>
  <c r="EG17" i="1"/>
  <c r="EH17" i="1"/>
  <c r="EI17" i="1"/>
  <c r="EJ17" i="1"/>
  <c r="EK17" i="1"/>
  <c r="EL17" i="1"/>
  <c r="EM17" i="1"/>
  <c r="EN17" i="1"/>
  <c r="EO17" i="1"/>
  <c r="EP17" i="1"/>
  <c r="EQ17" i="1"/>
  <c r="ER17" i="1"/>
  <c r="ES17" i="1"/>
  <c r="ET17" i="1"/>
  <c r="EU17" i="1"/>
  <c r="EV17" i="1"/>
  <c r="EW17" i="1"/>
  <c r="EX17" i="1"/>
  <c r="EY17" i="1"/>
  <c r="EZ17" i="1"/>
  <c r="FA17" i="1"/>
  <c r="FB17" i="1"/>
  <c r="FC17" i="1"/>
  <c r="FD17" i="1"/>
  <c r="CZ18" i="1"/>
  <c r="DA18" i="1"/>
  <c r="DB18" i="1"/>
  <c r="DC18" i="1"/>
  <c r="DD18" i="1"/>
  <c r="DE18" i="1"/>
  <c r="DF18" i="1"/>
  <c r="DG18" i="1"/>
  <c r="DH18" i="1"/>
  <c r="DI18" i="1"/>
  <c r="DJ18" i="1"/>
  <c r="DK18" i="1"/>
  <c r="DL18" i="1"/>
  <c r="DM18" i="1"/>
  <c r="DN18" i="1"/>
  <c r="DO18" i="1"/>
  <c r="DP18" i="1"/>
  <c r="DQ18" i="1"/>
  <c r="DR18" i="1"/>
  <c r="DS18" i="1"/>
  <c r="DT18" i="1"/>
  <c r="DU18" i="1"/>
  <c r="DV18" i="1"/>
  <c r="DW18" i="1"/>
  <c r="DX18" i="1"/>
  <c r="DY18" i="1"/>
  <c r="DZ18" i="1"/>
  <c r="EA18" i="1"/>
  <c r="EB18" i="1"/>
  <c r="EC18" i="1"/>
  <c r="ED18" i="1"/>
  <c r="EE18" i="1"/>
  <c r="EF18" i="1"/>
  <c r="EG18" i="1"/>
  <c r="EH18" i="1"/>
  <c r="EI18" i="1"/>
  <c r="EJ18" i="1"/>
  <c r="EK18" i="1"/>
  <c r="EL18" i="1"/>
  <c r="EM18" i="1"/>
  <c r="EN18" i="1"/>
  <c r="EO18" i="1"/>
  <c r="EP18" i="1"/>
  <c r="EQ18" i="1"/>
  <c r="ER18" i="1"/>
  <c r="ES18" i="1"/>
  <c r="ET18" i="1"/>
  <c r="EU18" i="1"/>
  <c r="EV18" i="1"/>
  <c r="EW18" i="1"/>
  <c r="EX18" i="1"/>
  <c r="EY18" i="1"/>
  <c r="EZ18" i="1"/>
  <c r="FA18" i="1"/>
  <c r="FB18" i="1"/>
  <c r="FC18" i="1"/>
  <c r="FD18" i="1"/>
  <c r="CZ19" i="1"/>
  <c r="DA19" i="1"/>
  <c r="DB19" i="1"/>
  <c r="DC19" i="1"/>
  <c r="DD19" i="1"/>
  <c r="DE19" i="1"/>
  <c r="DF19" i="1"/>
  <c r="DG19" i="1"/>
  <c r="DH19" i="1"/>
  <c r="DI19" i="1"/>
  <c r="DJ19" i="1"/>
  <c r="DK19" i="1"/>
  <c r="DL19" i="1"/>
  <c r="DM19" i="1"/>
  <c r="DN19" i="1"/>
  <c r="DO19" i="1"/>
  <c r="DP19" i="1"/>
  <c r="DQ19" i="1"/>
  <c r="DR19" i="1"/>
  <c r="DS19" i="1"/>
  <c r="DT19" i="1"/>
  <c r="DU19" i="1"/>
  <c r="DV19" i="1"/>
  <c r="DW19" i="1"/>
  <c r="DX19" i="1"/>
  <c r="DY19" i="1"/>
  <c r="DZ19" i="1"/>
  <c r="EA19" i="1"/>
  <c r="EB19" i="1"/>
  <c r="EC19" i="1"/>
  <c r="ED19" i="1"/>
  <c r="EE19" i="1"/>
  <c r="EF19" i="1"/>
  <c r="EG19" i="1"/>
  <c r="EH19" i="1"/>
  <c r="EI19" i="1"/>
  <c r="EJ19" i="1"/>
  <c r="EK19" i="1"/>
  <c r="EL19" i="1"/>
  <c r="EM19" i="1"/>
  <c r="EN19" i="1"/>
  <c r="EO19" i="1"/>
  <c r="EP19" i="1"/>
  <c r="EQ19" i="1"/>
  <c r="ER19" i="1"/>
  <c r="ES19" i="1"/>
  <c r="ET19" i="1"/>
  <c r="EU19" i="1"/>
  <c r="EV19" i="1"/>
  <c r="EW19" i="1"/>
  <c r="EX19" i="1"/>
  <c r="EY19" i="1"/>
  <c r="EZ19" i="1"/>
  <c r="FA19" i="1"/>
  <c r="FB19" i="1"/>
  <c r="FC19" i="1"/>
  <c r="FD19" i="1"/>
  <c r="CZ20" i="1"/>
  <c r="DA20" i="1"/>
  <c r="DB20" i="1"/>
  <c r="DC20" i="1"/>
  <c r="DD20" i="1"/>
  <c r="DE20" i="1"/>
  <c r="DF20" i="1"/>
  <c r="DG20" i="1"/>
  <c r="DH20" i="1"/>
  <c r="DI20" i="1"/>
  <c r="DJ20" i="1"/>
  <c r="DK20" i="1"/>
  <c r="DL20" i="1"/>
  <c r="DM20" i="1"/>
  <c r="DN20" i="1"/>
  <c r="DO20" i="1"/>
  <c r="DP20" i="1"/>
  <c r="DQ20" i="1"/>
  <c r="DR20" i="1"/>
  <c r="DS20" i="1"/>
  <c r="DT20" i="1"/>
  <c r="DU20" i="1"/>
  <c r="DV20" i="1"/>
  <c r="DW20" i="1"/>
  <c r="DX20" i="1"/>
  <c r="DY20" i="1"/>
  <c r="DZ20" i="1"/>
  <c r="EA20" i="1"/>
  <c r="EB20" i="1"/>
  <c r="EC20" i="1"/>
  <c r="ED20" i="1"/>
  <c r="EE20" i="1"/>
  <c r="EF20" i="1"/>
  <c r="EG20" i="1"/>
  <c r="EH20" i="1"/>
  <c r="EI20" i="1"/>
  <c r="EJ20" i="1"/>
  <c r="EK20" i="1"/>
  <c r="EL20" i="1"/>
  <c r="EM20" i="1"/>
  <c r="EN20" i="1"/>
  <c r="EO20" i="1"/>
  <c r="EP20" i="1"/>
  <c r="EQ20" i="1"/>
  <c r="ER20" i="1"/>
  <c r="ES20" i="1"/>
  <c r="ET20" i="1"/>
  <c r="EU20" i="1"/>
  <c r="EV20" i="1"/>
  <c r="EW20" i="1"/>
  <c r="EX20" i="1"/>
  <c r="EY20" i="1"/>
  <c r="EZ20" i="1"/>
  <c r="FA20" i="1"/>
  <c r="FB20" i="1"/>
  <c r="FC20" i="1"/>
  <c r="FD20" i="1"/>
  <c r="CZ21" i="1"/>
  <c r="DA21" i="1"/>
  <c r="DB21" i="1"/>
  <c r="DC21" i="1"/>
  <c r="DD21" i="1"/>
  <c r="DE21" i="1"/>
  <c r="DF21" i="1"/>
  <c r="DG21" i="1"/>
  <c r="DH21" i="1"/>
  <c r="DI21" i="1"/>
  <c r="DJ21" i="1"/>
  <c r="DK21" i="1"/>
  <c r="DL21" i="1"/>
  <c r="DM21" i="1"/>
  <c r="DN21" i="1"/>
  <c r="DO21" i="1"/>
  <c r="DP21" i="1"/>
  <c r="DQ21" i="1"/>
  <c r="DR21" i="1"/>
  <c r="DS21" i="1"/>
  <c r="DT21" i="1"/>
  <c r="DU21" i="1"/>
  <c r="DV21" i="1"/>
  <c r="DW21" i="1"/>
  <c r="DX21" i="1"/>
  <c r="DY21" i="1"/>
  <c r="DZ21" i="1"/>
  <c r="EA21" i="1"/>
  <c r="EB21" i="1"/>
  <c r="EC21" i="1"/>
  <c r="ED21" i="1"/>
  <c r="EE21" i="1"/>
  <c r="EF21" i="1"/>
  <c r="EG21" i="1"/>
  <c r="EH21" i="1"/>
  <c r="EI21" i="1"/>
  <c r="EJ21" i="1"/>
  <c r="EK21" i="1"/>
  <c r="EL21" i="1"/>
  <c r="EM21" i="1"/>
  <c r="EN21" i="1"/>
  <c r="EO21" i="1"/>
  <c r="EP21" i="1"/>
  <c r="EQ21" i="1"/>
  <c r="ER21" i="1"/>
  <c r="ES21" i="1"/>
  <c r="ET21" i="1"/>
  <c r="EU21" i="1"/>
  <c r="EV21" i="1"/>
  <c r="EW21" i="1"/>
  <c r="EX21" i="1"/>
  <c r="EY21" i="1"/>
  <c r="EZ21" i="1"/>
  <c r="FA21" i="1"/>
  <c r="FB21" i="1"/>
  <c r="FC21" i="1"/>
  <c r="FD21" i="1"/>
  <c r="CZ22" i="1"/>
  <c r="DA22" i="1"/>
  <c r="DB22" i="1"/>
  <c r="DC22" i="1"/>
  <c r="DD22" i="1"/>
  <c r="DE22" i="1"/>
  <c r="DF22" i="1"/>
  <c r="DG22" i="1"/>
  <c r="DH22" i="1"/>
  <c r="DI22" i="1"/>
  <c r="DJ22" i="1"/>
  <c r="DK22" i="1"/>
  <c r="DL22" i="1"/>
  <c r="DM22" i="1"/>
  <c r="DN22" i="1"/>
  <c r="DO22" i="1"/>
  <c r="DP22" i="1"/>
  <c r="DQ22" i="1"/>
  <c r="DR22" i="1"/>
  <c r="DS22" i="1"/>
  <c r="DT22" i="1"/>
  <c r="DU22" i="1"/>
  <c r="DV22" i="1"/>
  <c r="DW22" i="1"/>
  <c r="DX22" i="1"/>
  <c r="DY22" i="1"/>
  <c r="DZ22" i="1"/>
  <c r="EA22" i="1"/>
  <c r="EB22" i="1"/>
  <c r="EC22" i="1"/>
  <c r="ED22" i="1"/>
  <c r="EE22" i="1"/>
  <c r="EF22" i="1"/>
  <c r="EG22" i="1"/>
  <c r="EH22" i="1"/>
  <c r="EI22" i="1"/>
  <c r="EJ22" i="1"/>
  <c r="EK22" i="1"/>
  <c r="EL22" i="1"/>
  <c r="EM22" i="1"/>
  <c r="EN22" i="1"/>
  <c r="EO22" i="1"/>
  <c r="EP22" i="1"/>
  <c r="EQ22" i="1"/>
  <c r="ER22" i="1"/>
  <c r="ES22" i="1"/>
  <c r="ET22" i="1"/>
  <c r="EU22" i="1"/>
  <c r="EV22" i="1"/>
  <c r="EW22" i="1"/>
  <c r="EX22" i="1"/>
  <c r="EY22" i="1"/>
  <c r="EZ22" i="1"/>
  <c r="FA22" i="1"/>
  <c r="FB22" i="1"/>
  <c r="FC22" i="1"/>
  <c r="FD22" i="1"/>
  <c r="CZ23" i="1"/>
  <c r="DA23" i="1"/>
  <c r="DB23" i="1"/>
  <c r="DC23" i="1"/>
  <c r="DD23" i="1"/>
  <c r="DE23" i="1"/>
  <c r="DF23" i="1"/>
  <c r="DG23" i="1"/>
  <c r="DH23" i="1"/>
  <c r="DI23" i="1"/>
  <c r="DJ23" i="1"/>
  <c r="DK23" i="1"/>
  <c r="DL23" i="1"/>
  <c r="DM23" i="1"/>
  <c r="DN23" i="1"/>
  <c r="DO23" i="1"/>
  <c r="DP23" i="1"/>
  <c r="DQ23" i="1"/>
  <c r="DR23" i="1"/>
  <c r="DS23" i="1"/>
  <c r="DT23" i="1"/>
  <c r="DU23" i="1"/>
  <c r="DV23" i="1"/>
  <c r="DW23" i="1"/>
  <c r="DX23" i="1"/>
  <c r="DY23" i="1"/>
  <c r="DZ23" i="1"/>
  <c r="EA23" i="1"/>
  <c r="EB23" i="1"/>
  <c r="EC23" i="1"/>
  <c r="ED23" i="1"/>
  <c r="EE23" i="1"/>
  <c r="EF23" i="1"/>
  <c r="EG23" i="1"/>
  <c r="EH23" i="1"/>
  <c r="EI23" i="1"/>
  <c r="EJ23" i="1"/>
  <c r="EK23" i="1"/>
  <c r="EL23" i="1"/>
  <c r="EM23" i="1"/>
  <c r="EN23" i="1"/>
  <c r="EO23" i="1"/>
  <c r="EP23" i="1"/>
  <c r="EQ23" i="1"/>
  <c r="ER23" i="1"/>
  <c r="ES23" i="1"/>
  <c r="ET23" i="1"/>
  <c r="EU23" i="1"/>
  <c r="EV23" i="1"/>
  <c r="EW23" i="1"/>
  <c r="EX23" i="1"/>
  <c r="EY23" i="1"/>
  <c r="EZ23" i="1"/>
  <c r="FA23" i="1"/>
  <c r="FB23" i="1"/>
  <c r="FC23" i="1"/>
  <c r="FD23" i="1"/>
  <c r="CZ24" i="1"/>
  <c r="DA24" i="1"/>
  <c r="DB24" i="1"/>
  <c r="DC24" i="1"/>
  <c r="DD24" i="1"/>
  <c r="DE24" i="1"/>
  <c r="DF24" i="1"/>
  <c r="DG24" i="1"/>
  <c r="DH24" i="1"/>
  <c r="DI24" i="1"/>
  <c r="DJ24" i="1"/>
  <c r="DK24" i="1"/>
  <c r="DL24" i="1"/>
  <c r="DM24" i="1"/>
  <c r="DN24" i="1"/>
  <c r="DO24" i="1"/>
  <c r="DP24" i="1"/>
  <c r="DQ24" i="1"/>
  <c r="DR24" i="1"/>
  <c r="DS24" i="1"/>
  <c r="DT24" i="1"/>
  <c r="DU24" i="1"/>
  <c r="DV24" i="1"/>
  <c r="DW24" i="1"/>
  <c r="DX24" i="1"/>
  <c r="DY24" i="1"/>
  <c r="DZ24" i="1"/>
  <c r="EA24" i="1"/>
  <c r="EB24" i="1"/>
  <c r="EC24" i="1"/>
  <c r="ED24" i="1"/>
  <c r="EE24" i="1"/>
  <c r="EF24" i="1"/>
  <c r="EG24" i="1"/>
  <c r="EH24" i="1"/>
  <c r="EI24" i="1"/>
  <c r="EJ24" i="1"/>
  <c r="EK24" i="1"/>
  <c r="EL24" i="1"/>
  <c r="EM24" i="1"/>
  <c r="EN24" i="1"/>
  <c r="EO24" i="1"/>
  <c r="EP24" i="1"/>
  <c r="EQ24" i="1"/>
  <c r="ER24" i="1"/>
  <c r="ES24" i="1"/>
  <c r="ET24" i="1"/>
  <c r="EU24" i="1"/>
  <c r="EV24" i="1"/>
  <c r="EW24" i="1"/>
  <c r="EX24" i="1"/>
  <c r="EY24" i="1"/>
  <c r="EZ24" i="1"/>
  <c r="FA24" i="1"/>
  <c r="FB24" i="1"/>
  <c r="FC24" i="1"/>
  <c r="FD24" i="1"/>
  <c r="CZ25" i="1"/>
  <c r="DA25" i="1"/>
  <c r="DB25" i="1"/>
  <c r="DC25" i="1"/>
  <c r="DD25" i="1"/>
  <c r="DE25" i="1"/>
  <c r="DF25" i="1"/>
  <c r="DG25" i="1"/>
  <c r="DH25" i="1"/>
  <c r="DI25" i="1"/>
  <c r="DJ25" i="1"/>
  <c r="DK25" i="1"/>
  <c r="DL25" i="1"/>
  <c r="DM25" i="1"/>
  <c r="DN25" i="1"/>
  <c r="DO25" i="1"/>
  <c r="DP25" i="1"/>
  <c r="DQ25" i="1"/>
  <c r="DR25" i="1"/>
  <c r="DS25" i="1"/>
  <c r="DT25" i="1"/>
  <c r="DU25" i="1"/>
  <c r="DV25" i="1"/>
  <c r="DW25" i="1"/>
  <c r="DX25" i="1"/>
  <c r="DY25" i="1"/>
  <c r="DZ25" i="1"/>
  <c r="EA25" i="1"/>
  <c r="EB25" i="1"/>
  <c r="EC25" i="1"/>
  <c r="ED25" i="1"/>
  <c r="EE25" i="1"/>
  <c r="EF25" i="1"/>
  <c r="EG25" i="1"/>
  <c r="EH25" i="1"/>
  <c r="EI25" i="1"/>
  <c r="EJ25" i="1"/>
  <c r="EK25" i="1"/>
  <c r="EL25" i="1"/>
  <c r="EM25" i="1"/>
  <c r="EN25" i="1"/>
  <c r="EO25" i="1"/>
  <c r="EP25" i="1"/>
  <c r="EQ25" i="1"/>
  <c r="ER25" i="1"/>
  <c r="ES25" i="1"/>
  <c r="ET25" i="1"/>
  <c r="EU25" i="1"/>
  <c r="EV25" i="1"/>
  <c r="EW25" i="1"/>
  <c r="EX25" i="1"/>
  <c r="EY25" i="1"/>
  <c r="EZ25" i="1"/>
  <c r="FA25" i="1"/>
  <c r="FB25" i="1"/>
  <c r="FC25" i="1"/>
  <c r="FD25" i="1"/>
  <c r="CZ26" i="1"/>
  <c r="DA26" i="1"/>
  <c r="DB26" i="1"/>
  <c r="DC26" i="1"/>
  <c r="DD26" i="1"/>
  <c r="DE26" i="1"/>
  <c r="DF26" i="1"/>
  <c r="DG26" i="1"/>
  <c r="DH26" i="1"/>
  <c r="DI26" i="1"/>
  <c r="DJ26" i="1"/>
  <c r="DK26" i="1"/>
  <c r="DL26" i="1"/>
  <c r="DM26" i="1"/>
  <c r="DN26" i="1"/>
  <c r="DO26" i="1"/>
  <c r="DP26" i="1"/>
  <c r="DQ26" i="1"/>
  <c r="DR26" i="1"/>
  <c r="DS26" i="1"/>
  <c r="DT26" i="1"/>
  <c r="DU26" i="1"/>
  <c r="DV26" i="1"/>
  <c r="DW26" i="1"/>
  <c r="DX26" i="1"/>
  <c r="DY26" i="1"/>
  <c r="DZ26" i="1"/>
  <c r="EA26" i="1"/>
  <c r="EB26" i="1"/>
  <c r="EC26" i="1"/>
  <c r="ED26" i="1"/>
  <c r="EE26" i="1"/>
  <c r="EF26" i="1"/>
  <c r="EG26" i="1"/>
  <c r="EH26" i="1"/>
  <c r="EI26" i="1"/>
  <c r="EJ26" i="1"/>
  <c r="EK26" i="1"/>
  <c r="EL26" i="1"/>
  <c r="EM26" i="1"/>
  <c r="EN26" i="1"/>
  <c r="EO26" i="1"/>
  <c r="EP26" i="1"/>
  <c r="EQ26" i="1"/>
  <c r="ER26" i="1"/>
  <c r="ES26" i="1"/>
  <c r="ET26" i="1"/>
  <c r="EU26" i="1"/>
  <c r="EV26" i="1"/>
  <c r="EW26" i="1"/>
  <c r="EX26" i="1"/>
  <c r="EY26" i="1"/>
  <c r="EZ26" i="1"/>
  <c r="FA26" i="1"/>
  <c r="FB26" i="1"/>
  <c r="FC26" i="1"/>
  <c r="FD26" i="1"/>
  <c r="CZ27" i="1"/>
  <c r="DA27" i="1"/>
  <c r="DB27" i="1"/>
  <c r="DC27" i="1"/>
  <c r="DD27" i="1"/>
  <c r="DE27" i="1"/>
  <c r="DF27" i="1"/>
  <c r="DG27" i="1"/>
  <c r="DH27" i="1"/>
  <c r="DI27" i="1"/>
  <c r="DJ27" i="1"/>
  <c r="DK27" i="1"/>
  <c r="DL27" i="1"/>
  <c r="DM27" i="1"/>
  <c r="DN27" i="1"/>
  <c r="DO27" i="1"/>
  <c r="DP27" i="1"/>
  <c r="DQ27" i="1"/>
  <c r="DR27" i="1"/>
  <c r="DS27" i="1"/>
  <c r="DT27" i="1"/>
  <c r="DU27" i="1"/>
  <c r="DV27" i="1"/>
  <c r="DW27" i="1"/>
  <c r="DX27" i="1"/>
  <c r="DY27" i="1"/>
  <c r="DZ27" i="1"/>
  <c r="EA27" i="1"/>
  <c r="EB27" i="1"/>
  <c r="EC27" i="1"/>
  <c r="ED27" i="1"/>
  <c r="EE27" i="1"/>
  <c r="EF27" i="1"/>
  <c r="EG27" i="1"/>
  <c r="EH27" i="1"/>
  <c r="EI27" i="1"/>
  <c r="EJ27" i="1"/>
  <c r="EK27" i="1"/>
  <c r="EL27" i="1"/>
  <c r="EM27" i="1"/>
  <c r="EN27" i="1"/>
  <c r="EO27" i="1"/>
  <c r="EP27" i="1"/>
  <c r="EQ27" i="1"/>
  <c r="ER27" i="1"/>
  <c r="ES27" i="1"/>
  <c r="ET27" i="1"/>
  <c r="EU27" i="1"/>
  <c r="EV27" i="1"/>
  <c r="EW27" i="1"/>
  <c r="EX27" i="1"/>
  <c r="EY27" i="1"/>
  <c r="EZ27" i="1"/>
  <c r="FA27" i="1"/>
  <c r="FB27" i="1"/>
  <c r="FC27" i="1"/>
  <c r="FD27" i="1"/>
  <c r="CZ28" i="1"/>
  <c r="DA28" i="1"/>
  <c r="DB28" i="1"/>
  <c r="DC28" i="1"/>
  <c r="DD28" i="1"/>
  <c r="DE28" i="1"/>
  <c r="DF28" i="1"/>
  <c r="DG28" i="1"/>
  <c r="DH28" i="1"/>
  <c r="DI28" i="1"/>
  <c r="DJ28" i="1"/>
  <c r="DK28" i="1"/>
  <c r="DL28" i="1"/>
  <c r="DM28" i="1"/>
  <c r="DN28" i="1"/>
  <c r="DO28" i="1"/>
  <c r="DP28" i="1"/>
  <c r="DQ28" i="1"/>
  <c r="DR28" i="1"/>
  <c r="DS28" i="1"/>
  <c r="DT28" i="1"/>
  <c r="DU28" i="1"/>
  <c r="DV28" i="1"/>
  <c r="DW28" i="1"/>
  <c r="DX28" i="1"/>
  <c r="DY28" i="1"/>
  <c r="DZ28" i="1"/>
  <c r="EA28" i="1"/>
  <c r="EB28" i="1"/>
  <c r="EC28" i="1"/>
  <c r="ED28" i="1"/>
  <c r="EE28" i="1"/>
  <c r="EF28" i="1"/>
  <c r="EG28" i="1"/>
  <c r="EH28" i="1"/>
  <c r="EI28" i="1"/>
  <c r="EJ28" i="1"/>
  <c r="EK28" i="1"/>
  <c r="EL28" i="1"/>
  <c r="EM28" i="1"/>
  <c r="EN28" i="1"/>
  <c r="EO28" i="1"/>
  <c r="EP28" i="1"/>
  <c r="EQ28" i="1"/>
  <c r="ER28" i="1"/>
  <c r="ES28" i="1"/>
  <c r="ET28" i="1"/>
  <c r="EU28" i="1"/>
  <c r="EV28" i="1"/>
  <c r="EW28" i="1"/>
  <c r="EX28" i="1"/>
  <c r="EY28" i="1"/>
  <c r="EZ28" i="1"/>
  <c r="FA28" i="1"/>
  <c r="FB28" i="1"/>
  <c r="FC28" i="1"/>
  <c r="FD28" i="1"/>
  <c r="CZ29" i="1"/>
  <c r="DA29" i="1"/>
  <c r="DB29" i="1"/>
  <c r="DC29" i="1"/>
  <c r="DD29" i="1"/>
  <c r="DE29" i="1"/>
  <c r="DF29" i="1"/>
  <c r="DG29" i="1"/>
  <c r="DH29" i="1"/>
  <c r="DI29" i="1"/>
  <c r="DJ29" i="1"/>
  <c r="DK29" i="1"/>
  <c r="DL29" i="1"/>
  <c r="DM29" i="1"/>
  <c r="DN29" i="1"/>
  <c r="DO29" i="1"/>
  <c r="DP29" i="1"/>
  <c r="DQ29" i="1"/>
  <c r="DR29" i="1"/>
  <c r="DS29" i="1"/>
  <c r="DT29" i="1"/>
  <c r="DU29" i="1"/>
  <c r="DV29" i="1"/>
  <c r="DW29" i="1"/>
  <c r="DX29" i="1"/>
  <c r="DY29" i="1"/>
  <c r="DZ29" i="1"/>
  <c r="EA29" i="1"/>
  <c r="EB29" i="1"/>
  <c r="EC29" i="1"/>
  <c r="ED29" i="1"/>
  <c r="EE29" i="1"/>
  <c r="EF29" i="1"/>
  <c r="EG29" i="1"/>
  <c r="EH29" i="1"/>
  <c r="EI29" i="1"/>
  <c r="EJ29" i="1"/>
  <c r="EK29" i="1"/>
  <c r="EL29" i="1"/>
  <c r="EM29" i="1"/>
  <c r="EN29" i="1"/>
  <c r="EO29" i="1"/>
  <c r="EP29" i="1"/>
  <c r="EQ29" i="1"/>
  <c r="ER29" i="1"/>
  <c r="ES29" i="1"/>
  <c r="ET29" i="1"/>
  <c r="EU29" i="1"/>
  <c r="EV29" i="1"/>
  <c r="EW29" i="1"/>
  <c r="EX29" i="1"/>
  <c r="EY29" i="1"/>
  <c r="EZ29" i="1"/>
  <c r="FA29" i="1"/>
  <c r="FB29" i="1"/>
  <c r="FC29" i="1"/>
  <c r="FD29" i="1"/>
  <c r="CZ30" i="1"/>
  <c r="DA30" i="1"/>
  <c r="DB30" i="1"/>
  <c r="DC30" i="1"/>
  <c r="DD30" i="1"/>
  <c r="DE30" i="1"/>
  <c r="DF30" i="1"/>
  <c r="DG30" i="1"/>
  <c r="DH30" i="1"/>
  <c r="DI30" i="1"/>
  <c r="DJ30" i="1"/>
  <c r="DK30" i="1"/>
  <c r="DL30" i="1"/>
  <c r="DM30" i="1"/>
  <c r="DN30" i="1"/>
  <c r="DO30" i="1"/>
  <c r="DP30" i="1"/>
  <c r="DQ30" i="1"/>
  <c r="DR30" i="1"/>
  <c r="DS30" i="1"/>
  <c r="DT30" i="1"/>
  <c r="DU30" i="1"/>
  <c r="DV30" i="1"/>
  <c r="DW30" i="1"/>
  <c r="DX30" i="1"/>
  <c r="DY30" i="1"/>
  <c r="DZ30" i="1"/>
  <c r="EA30" i="1"/>
  <c r="EB30" i="1"/>
  <c r="EC30" i="1"/>
  <c r="ED30" i="1"/>
  <c r="EE30" i="1"/>
  <c r="EF30" i="1"/>
  <c r="EG30" i="1"/>
  <c r="EH30" i="1"/>
  <c r="EI30" i="1"/>
  <c r="EJ30" i="1"/>
  <c r="EK30" i="1"/>
  <c r="EL30" i="1"/>
  <c r="EM30" i="1"/>
  <c r="EN30" i="1"/>
  <c r="EO30" i="1"/>
  <c r="EP30" i="1"/>
  <c r="EQ30" i="1"/>
  <c r="ER30" i="1"/>
  <c r="ES30" i="1"/>
  <c r="ET30" i="1"/>
  <c r="EU30" i="1"/>
  <c r="EV30" i="1"/>
  <c r="EW30" i="1"/>
  <c r="EX30" i="1"/>
  <c r="EY30" i="1"/>
  <c r="EZ30" i="1"/>
  <c r="FA30" i="1"/>
  <c r="FB30" i="1"/>
  <c r="FC30" i="1"/>
  <c r="FD30" i="1"/>
  <c r="CZ31" i="1"/>
  <c r="DA31" i="1"/>
  <c r="DB31" i="1"/>
  <c r="DC31" i="1"/>
  <c r="DD31" i="1"/>
  <c r="DE31" i="1"/>
  <c r="DF31" i="1"/>
  <c r="DG31" i="1"/>
  <c r="DH31" i="1"/>
  <c r="DI31" i="1"/>
  <c r="DJ31" i="1"/>
  <c r="DK31" i="1"/>
  <c r="DL31" i="1"/>
  <c r="DM31" i="1"/>
  <c r="DN31" i="1"/>
  <c r="DO31" i="1"/>
  <c r="DP31" i="1"/>
  <c r="DQ31" i="1"/>
  <c r="DR31" i="1"/>
  <c r="DS31" i="1"/>
  <c r="DT31" i="1"/>
  <c r="DU31" i="1"/>
  <c r="DV31" i="1"/>
  <c r="DW31" i="1"/>
  <c r="DX31" i="1"/>
  <c r="DY31" i="1"/>
  <c r="DZ31" i="1"/>
  <c r="EA31" i="1"/>
  <c r="EB31" i="1"/>
  <c r="EC31" i="1"/>
  <c r="ED31" i="1"/>
  <c r="EE31" i="1"/>
  <c r="EF31" i="1"/>
  <c r="EG31" i="1"/>
  <c r="EH31" i="1"/>
  <c r="EI31" i="1"/>
  <c r="EJ31" i="1"/>
  <c r="EK31" i="1"/>
  <c r="EL31" i="1"/>
  <c r="EM31" i="1"/>
  <c r="EN31" i="1"/>
  <c r="EO31" i="1"/>
  <c r="EP31" i="1"/>
  <c r="EQ31" i="1"/>
  <c r="ER31" i="1"/>
  <c r="ES31" i="1"/>
  <c r="ET31" i="1"/>
  <c r="EU31" i="1"/>
  <c r="EV31" i="1"/>
  <c r="EW31" i="1"/>
  <c r="EX31" i="1"/>
  <c r="EY31" i="1"/>
  <c r="EZ31" i="1"/>
  <c r="FA31" i="1"/>
  <c r="FB31" i="1"/>
  <c r="FC31" i="1"/>
  <c r="FD31" i="1"/>
  <c r="CZ32" i="1"/>
  <c r="DA32" i="1"/>
  <c r="DB32" i="1"/>
  <c r="DC32" i="1"/>
  <c r="DD32" i="1"/>
  <c r="DE32" i="1"/>
  <c r="DF32" i="1"/>
  <c r="DG32" i="1"/>
  <c r="DH32" i="1"/>
  <c r="DI32" i="1"/>
  <c r="DJ32" i="1"/>
  <c r="DK32" i="1"/>
  <c r="DL32" i="1"/>
  <c r="DM32" i="1"/>
  <c r="DN32" i="1"/>
  <c r="DO32" i="1"/>
  <c r="DP32" i="1"/>
  <c r="DQ32" i="1"/>
  <c r="DR32" i="1"/>
  <c r="DS32" i="1"/>
  <c r="DT32" i="1"/>
  <c r="DU32" i="1"/>
  <c r="DV32" i="1"/>
  <c r="DW32" i="1"/>
  <c r="DX32" i="1"/>
  <c r="DY32" i="1"/>
  <c r="DZ32" i="1"/>
  <c r="EA32" i="1"/>
  <c r="EB32" i="1"/>
  <c r="EC32" i="1"/>
  <c r="ED32" i="1"/>
  <c r="EE32" i="1"/>
  <c r="EF32" i="1"/>
  <c r="EG32" i="1"/>
  <c r="EH32" i="1"/>
  <c r="EI32" i="1"/>
  <c r="EJ32" i="1"/>
  <c r="EK32" i="1"/>
  <c r="EL32" i="1"/>
  <c r="EM32" i="1"/>
  <c r="EN32" i="1"/>
  <c r="EO32" i="1"/>
  <c r="EP32" i="1"/>
  <c r="EQ32" i="1"/>
  <c r="ER32" i="1"/>
  <c r="ES32" i="1"/>
  <c r="ET32" i="1"/>
  <c r="EU32" i="1"/>
  <c r="EV32" i="1"/>
  <c r="EW32" i="1"/>
  <c r="EX32" i="1"/>
  <c r="EY32" i="1"/>
  <c r="EZ32" i="1"/>
  <c r="FA32" i="1"/>
  <c r="FB32" i="1"/>
  <c r="FC32" i="1"/>
  <c r="FD32" i="1"/>
  <c r="CZ33" i="1"/>
  <c r="DA33" i="1"/>
  <c r="DB33" i="1"/>
  <c r="DC33" i="1"/>
  <c r="DD33" i="1"/>
  <c r="DE33" i="1"/>
  <c r="DF33" i="1"/>
  <c r="DG33" i="1"/>
  <c r="DH33" i="1"/>
  <c r="DI33" i="1"/>
  <c r="DJ33" i="1"/>
  <c r="DK33" i="1"/>
  <c r="DL33" i="1"/>
  <c r="DM33" i="1"/>
  <c r="DN33" i="1"/>
  <c r="DO33" i="1"/>
  <c r="DP33" i="1"/>
  <c r="DQ33" i="1"/>
  <c r="DR33" i="1"/>
  <c r="DS33" i="1"/>
  <c r="DT33" i="1"/>
  <c r="DU33" i="1"/>
  <c r="DV33" i="1"/>
  <c r="DW33" i="1"/>
  <c r="DX33" i="1"/>
  <c r="DY33" i="1"/>
  <c r="DZ33" i="1"/>
  <c r="EA33" i="1"/>
  <c r="EB33" i="1"/>
  <c r="EC33" i="1"/>
  <c r="ED33" i="1"/>
  <c r="EE33" i="1"/>
  <c r="EF33" i="1"/>
  <c r="EG33" i="1"/>
  <c r="EH33" i="1"/>
  <c r="EI33" i="1"/>
  <c r="EJ33" i="1"/>
  <c r="EK33" i="1"/>
  <c r="EL33" i="1"/>
  <c r="EM33" i="1"/>
  <c r="EN33" i="1"/>
  <c r="EO33" i="1"/>
  <c r="EP33" i="1"/>
  <c r="EQ33" i="1"/>
  <c r="ER33" i="1"/>
  <c r="ES33" i="1"/>
  <c r="ET33" i="1"/>
  <c r="EU33" i="1"/>
  <c r="EV33" i="1"/>
  <c r="EW33" i="1"/>
  <c r="EX33" i="1"/>
  <c r="EY33" i="1"/>
  <c r="EZ33" i="1"/>
  <c r="FA33" i="1"/>
  <c r="FB33" i="1"/>
  <c r="FC33" i="1"/>
  <c r="FD33" i="1"/>
  <c r="CZ34" i="1"/>
  <c r="DA34" i="1"/>
  <c r="DB34" i="1"/>
  <c r="DC34" i="1"/>
  <c r="DD34" i="1"/>
  <c r="DE34" i="1"/>
  <c r="DF34" i="1"/>
  <c r="DG34" i="1"/>
  <c r="DH34" i="1"/>
  <c r="DI34" i="1"/>
  <c r="DJ34" i="1"/>
  <c r="DK34" i="1"/>
  <c r="DL34" i="1"/>
  <c r="DM34" i="1"/>
  <c r="DN34" i="1"/>
  <c r="DO34" i="1"/>
  <c r="DP34" i="1"/>
  <c r="DQ34" i="1"/>
  <c r="DR34" i="1"/>
  <c r="DS34" i="1"/>
  <c r="DT34" i="1"/>
  <c r="DU34" i="1"/>
  <c r="DV34" i="1"/>
  <c r="DW34" i="1"/>
  <c r="DX34" i="1"/>
  <c r="DY34" i="1"/>
  <c r="DZ34" i="1"/>
  <c r="EA34" i="1"/>
  <c r="EB34" i="1"/>
  <c r="EC34" i="1"/>
  <c r="ED34" i="1"/>
  <c r="EE34" i="1"/>
  <c r="EF34" i="1"/>
  <c r="EG34" i="1"/>
  <c r="EH34" i="1"/>
  <c r="EI34" i="1"/>
  <c r="EJ34" i="1"/>
  <c r="EK34" i="1"/>
  <c r="EL34" i="1"/>
  <c r="EM34" i="1"/>
  <c r="EN34" i="1"/>
  <c r="EO34" i="1"/>
  <c r="EP34" i="1"/>
  <c r="EQ34" i="1"/>
  <c r="ER34" i="1"/>
  <c r="ES34" i="1"/>
  <c r="ET34" i="1"/>
  <c r="EU34" i="1"/>
  <c r="EV34" i="1"/>
  <c r="EW34" i="1"/>
  <c r="EX34" i="1"/>
  <c r="EY34" i="1"/>
  <c r="EZ34" i="1"/>
  <c r="FA34" i="1"/>
  <c r="FB34" i="1"/>
  <c r="FC34" i="1"/>
  <c r="FD34" i="1"/>
  <c r="CZ35" i="1"/>
  <c r="DA35" i="1"/>
  <c r="DB35" i="1"/>
  <c r="DC35" i="1"/>
  <c r="DD35" i="1"/>
  <c r="DE35" i="1"/>
  <c r="DF35" i="1"/>
  <c r="DG35" i="1"/>
  <c r="DH35" i="1"/>
  <c r="DI35" i="1"/>
  <c r="DJ35" i="1"/>
  <c r="DK35" i="1"/>
  <c r="DL35" i="1"/>
  <c r="DM35" i="1"/>
  <c r="DN35" i="1"/>
  <c r="DO35" i="1"/>
  <c r="DP35" i="1"/>
  <c r="DQ35" i="1"/>
  <c r="DR35" i="1"/>
  <c r="DS35" i="1"/>
  <c r="DT35" i="1"/>
  <c r="DU35" i="1"/>
  <c r="DV35" i="1"/>
  <c r="DW35" i="1"/>
  <c r="DX35" i="1"/>
  <c r="DY35" i="1"/>
  <c r="DZ35" i="1"/>
  <c r="EA35" i="1"/>
  <c r="EB35" i="1"/>
  <c r="EC35" i="1"/>
  <c r="ED35" i="1"/>
  <c r="EE35" i="1"/>
  <c r="EF35" i="1"/>
  <c r="EG35" i="1"/>
  <c r="EH35" i="1"/>
  <c r="EI35" i="1"/>
  <c r="EJ35" i="1"/>
  <c r="EK35" i="1"/>
  <c r="EL35" i="1"/>
  <c r="EM35" i="1"/>
  <c r="EN35" i="1"/>
  <c r="EO35" i="1"/>
  <c r="EP35" i="1"/>
  <c r="EQ35" i="1"/>
  <c r="ER35" i="1"/>
  <c r="ES35" i="1"/>
  <c r="ET35" i="1"/>
  <c r="EU35" i="1"/>
  <c r="EV35" i="1"/>
  <c r="EW35" i="1"/>
  <c r="EX35" i="1"/>
  <c r="EY35" i="1"/>
  <c r="EZ35" i="1"/>
  <c r="FA35" i="1"/>
  <c r="FB35" i="1"/>
  <c r="FC35" i="1"/>
  <c r="FD35" i="1"/>
  <c r="CZ36" i="1"/>
  <c r="DA36" i="1"/>
  <c r="DB36" i="1"/>
  <c r="DC36" i="1"/>
  <c r="DD36" i="1"/>
  <c r="DE36" i="1"/>
  <c r="DF36" i="1"/>
  <c r="DG36" i="1"/>
  <c r="DH36" i="1"/>
  <c r="DI36" i="1"/>
  <c r="DJ36" i="1"/>
  <c r="DK36" i="1"/>
  <c r="DL36" i="1"/>
  <c r="DM36" i="1"/>
  <c r="DN36" i="1"/>
  <c r="DO36" i="1"/>
  <c r="DP36" i="1"/>
  <c r="DQ36" i="1"/>
  <c r="DR36" i="1"/>
  <c r="DS36" i="1"/>
  <c r="DT36" i="1"/>
  <c r="DU36" i="1"/>
  <c r="DV36" i="1"/>
  <c r="DW36" i="1"/>
  <c r="DX36" i="1"/>
  <c r="DY36" i="1"/>
  <c r="DZ36" i="1"/>
  <c r="EA36" i="1"/>
  <c r="EB36" i="1"/>
  <c r="EC36" i="1"/>
  <c r="ED36" i="1"/>
  <c r="EE36" i="1"/>
  <c r="EF36" i="1"/>
  <c r="EG36" i="1"/>
  <c r="EH36" i="1"/>
  <c r="EI36" i="1"/>
  <c r="EJ36" i="1"/>
  <c r="EK36" i="1"/>
  <c r="EL36" i="1"/>
  <c r="EM36" i="1"/>
  <c r="EN36" i="1"/>
  <c r="EO36" i="1"/>
  <c r="EP36" i="1"/>
  <c r="EQ36" i="1"/>
  <c r="ER36" i="1"/>
  <c r="ES36" i="1"/>
  <c r="ET36" i="1"/>
  <c r="EU36" i="1"/>
  <c r="EV36" i="1"/>
  <c r="EW36" i="1"/>
  <c r="EX36" i="1"/>
  <c r="EY36" i="1"/>
  <c r="EZ36" i="1"/>
  <c r="FA36" i="1"/>
  <c r="FB36" i="1"/>
  <c r="FC36" i="1"/>
  <c r="FD36" i="1"/>
  <c r="CZ37" i="1"/>
  <c r="DA37" i="1"/>
  <c r="DB37" i="1"/>
  <c r="DC37" i="1"/>
  <c r="DD37" i="1"/>
  <c r="DE37" i="1"/>
  <c r="DF37" i="1"/>
  <c r="DG37" i="1"/>
  <c r="DH37" i="1"/>
  <c r="DI37" i="1"/>
  <c r="DJ37" i="1"/>
  <c r="DK37" i="1"/>
  <c r="DL37" i="1"/>
  <c r="DM37" i="1"/>
  <c r="DN37" i="1"/>
  <c r="DO37" i="1"/>
  <c r="DP37" i="1"/>
  <c r="DQ37" i="1"/>
  <c r="DR37" i="1"/>
  <c r="DS37" i="1"/>
  <c r="DT37" i="1"/>
  <c r="DU37" i="1"/>
  <c r="DV37" i="1"/>
  <c r="DW37" i="1"/>
  <c r="DX37" i="1"/>
  <c r="DY37" i="1"/>
  <c r="DZ37" i="1"/>
  <c r="EA37" i="1"/>
  <c r="EB37" i="1"/>
  <c r="EC37" i="1"/>
  <c r="ED37" i="1"/>
  <c r="EE37" i="1"/>
  <c r="EF37" i="1"/>
  <c r="EG37" i="1"/>
  <c r="EH37" i="1"/>
  <c r="EI37" i="1"/>
  <c r="EJ37" i="1"/>
  <c r="EK37" i="1"/>
  <c r="EL37" i="1"/>
  <c r="EM37" i="1"/>
  <c r="EN37" i="1"/>
  <c r="EO37" i="1"/>
  <c r="EP37" i="1"/>
  <c r="EQ37" i="1"/>
  <c r="ER37" i="1"/>
  <c r="ES37" i="1"/>
  <c r="ET37" i="1"/>
  <c r="EU37" i="1"/>
  <c r="EV37" i="1"/>
  <c r="EW37" i="1"/>
  <c r="EX37" i="1"/>
  <c r="EY37" i="1"/>
  <c r="EZ37" i="1"/>
  <c r="FA37" i="1"/>
  <c r="FB37" i="1"/>
  <c r="FC37" i="1"/>
  <c r="FD37" i="1"/>
  <c r="CZ38" i="1"/>
  <c r="DA38" i="1"/>
  <c r="DB38" i="1"/>
  <c r="DC38" i="1"/>
  <c r="DD38" i="1"/>
  <c r="DE38" i="1"/>
  <c r="DF38" i="1"/>
  <c r="DG38" i="1"/>
  <c r="DH38" i="1"/>
  <c r="DI38" i="1"/>
  <c r="DJ38" i="1"/>
  <c r="DK38" i="1"/>
  <c r="DL38" i="1"/>
  <c r="DM38" i="1"/>
  <c r="DN38" i="1"/>
  <c r="DO38" i="1"/>
  <c r="DP38" i="1"/>
  <c r="DQ38" i="1"/>
  <c r="DR38" i="1"/>
  <c r="DS38" i="1"/>
  <c r="DT38" i="1"/>
  <c r="DU38" i="1"/>
  <c r="DV38" i="1"/>
  <c r="DW38" i="1"/>
  <c r="DX38" i="1"/>
  <c r="DY38" i="1"/>
  <c r="DZ38" i="1"/>
  <c r="EA38" i="1"/>
  <c r="EB38" i="1"/>
  <c r="EC38" i="1"/>
  <c r="ED38" i="1"/>
  <c r="EE38" i="1"/>
  <c r="EF38" i="1"/>
  <c r="EG38" i="1"/>
  <c r="EH38" i="1"/>
  <c r="EI38" i="1"/>
  <c r="EJ38" i="1"/>
  <c r="EK38" i="1"/>
  <c r="EL38" i="1"/>
  <c r="EM38" i="1"/>
  <c r="EN38" i="1"/>
  <c r="EO38" i="1"/>
  <c r="EP38" i="1"/>
  <c r="EQ38" i="1"/>
  <c r="ER38" i="1"/>
  <c r="ES38" i="1"/>
  <c r="ET38" i="1"/>
  <c r="EU38" i="1"/>
  <c r="EV38" i="1"/>
  <c r="EW38" i="1"/>
  <c r="EX38" i="1"/>
  <c r="EY38" i="1"/>
  <c r="EZ38" i="1"/>
  <c r="FA38" i="1"/>
  <c r="FB38" i="1"/>
  <c r="FC38" i="1"/>
  <c r="FD38" i="1"/>
  <c r="CZ39" i="1"/>
  <c r="DA39" i="1"/>
  <c r="DB39" i="1"/>
  <c r="DC39" i="1"/>
  <c r="DD39" i="1"/>
  <c r="DE39" i="1"/>
  <c r="DF39" i="1"/>
  <c r="DG39" i="1"/>
  <c r="DH39" i="1"/>
  <c r="DI39" i="1"/>
  <c r="DJ39" i="1"/>
  <c r="DK39" i="1"/>
  <c r="DL39" i="1"/>
  <c r="DM39" i="1"/>
  <c r="DN39" i="1"/>
  <c r="DO39" i="1"/>
  <c r="DP39" i="1"/>
  <c r="DQ39" i="1"/>
  <c r="DR39" i="1"/>
  <c r="DS39" i="1"/>
  <c r="DT39" i="1"/>
  <c r="DU39" i="1"/>
  <c r="DV39" i="1"/>
  <c r="DW39" i="1"/>
  <c r="DX39" i="1"/>
  <c r="DY39" i="1"/>
  <c r="DZ39" i="1"/>
  <c r="EA39" i="1"/>
  <c r="EB39" i="1"/>
  <c r="EC39" i="1"/>
  <c r="ED39" i="1"/>
  <c r="EE39" i="1"/>
  <c r="EF39" i="1"/>
  <c r="EG39" i="1"/>
  <c r="EH39" i="1"/>
  <c r="EI39" i="1"/>
  <c r="EJ39" i="1"/>
  <c r="EK39" i="1"/>
  <c r="EL39" i="1"/>
  <c r="EM39" i="1"/>
  <c r="EN39" i="1"/>
  <c r="EO39" i="1"/>
  <c r="EP39" i="1"/>
  <c r="EQ39" i="1"/>
  <c r="ER39" i="1"/>
  <c r="ES39" i="1"/>
  <c r="ET39" i="1"/>
  <c r="EU39" i="1"/>
  <c r="EV39" i="1"/>
  <c r="EW39" i="1"/>
  <c r="EX39" i="1"/>
  <c r="EY39" i="1"/>
  <c r="EZ39" i="1"/>
  <c r="FA39" i="1"/>
  <c r="FB39" i="1"/>
  <c r="FC39" i="1"/>
  <c r="FD39" i="1"/>
  <c r="CZ40" i="1"/>
  <c r="DA40" i="1"/>
  <c r="DB40" i="1"/>
  <c r="DC40" i="1"/>
  <c r="DD40" i="1"/>
  <c r="DE40" i="1"/>
  <c r="DF40" i="1"/>
  <c r="DG40" i="1"/>
  <c r="DH40" i="1"/>
  <c r="DI40" i="1"/>
  <c r="DJ40" i="1"/>
  <c r="DK40" i="1"/>
  <c r="DL40" i="1"/>
  <c r="DM40" i="1"/>
  <c r="DN40" i="1"/>
  <c r="DO40" i="1"/>
  <c r="DP40" i="1"/>
  <c r="DQ40" i="1"/>
  <c r="DR40" i="1"/>
  <c r="DS40" i="1"/>
  <c r="DT40" i="1"/>
  <c r="DU40" i="1"/>
  <c r="DV40" i="1"/>
  <c r="DW40" i="1"/>
  <c r="DX40" i="1"/>
  <c r="DY40" i="1"/>
  <c r="DZ40" i="1"/>
  <c r="EA40" i="1"/>
  <c r="EB40" i="1"/>
  <c r="EC40" i="1"/>
  <c r="ED40" i="1"/>
  <c r="EE40" i="1"/>
  <c r="EF40" i="1"/>
  <c r="EG40" i="1"/>
  <c r="EH40" i="1"/>
  <c r="EI40" i="1"/>
  <c r="EJ40" i="1"/>
  <c r="EK40" i="1"/>
  <c r="EL40" i="1"/>
  <c r="EM40" i="1"/>
  <c r="EN40" i="1"/>
  <c r="EO40" i="1"/>
  <c r="EP40" i="1"/>
  <c r="EQ40" i="1"/>
  <c r="ER40" i="1"/>
  <c r="ES40" i="1"/>
  <c r="ET40" i="1"/>
  <c r="EU40" i="1"/>
  <c r="EV40" i="1"/>
  <c r="EW40" i="1"/>
  <c r="EX40" i="1"/>
  <c r="EY40" i="1"/>
  <c r="EZ40" i="1"/>
  <c r="FA40" i="1"/>
  <c r="FB40" i="1"/>
  <c r="FC40" i="1"/>
  <c r="FD40" i="1"/>
  <c r="FD8" i="1"/>
  <c r="FC8" i="1"/>
  <c r="FB8" i="1"/>
  <c r="FA8" i="1"/>
  <c r="EZ8" i="1"/>
  <c r="EY8" i="1"/>
  <c r="EX8" i="1"/>
  <c r="EW8" i="1"/>
  <c r="EV8" i="1"/>
  <c r="EU8" i="1"/>
  <c r="ET8" i="1"/>
  <c r="ES8" i="1"/>
  <c r="ER8" i="1"/>
  <c r="EQ8" i="1"/>
  <c r="EP8" i="1"/>
  <c r="EO8" i="1"/>
  <c r="EN8" i="1"/>
  <c r="EM8" i="1"/>
  <c r="EL8" i="1"/>
  <c r="EK8" i="1"/>
  <c r="EJ8" i="1"/>
  <c r="EI8" i="1"/>
  <c r="EH8" i="1"/>
  <c r="EG8" i="1"/>
  <c r="EF8" i="1"/>
  <c r="EE8" i="1"/>
  <c r="ED8" i="1"/>
  <c r="EC8" i="1"/>
  <c r="EB8" i="1"/>
  <c r="EA8" i="1"/>
  <c r="DZ8" i="1"/>
  <c r="DY8" i="1"/>
  <c r="DX8" i="1"/>
  <c r="DW8" i="1"/>
  <c r="DV8" i="1"/>
  <c r="DU8" i="1"/>
  <c r="DT8" i="1"/>
  <c r="DS8" i="1"/>
  <c r="DR8" i="1"/>
  <c r="DQ8" i="1"/>
  <c r="DP8" i="1"/>
  <c r="DO8" i="1"/>
  <c r="DN8" i="1"/>
  <c r="DM8" i="1"/>
  <c r="DL8" i="1"/>
  <c r="DK8" i="1"/>
  <c r="DJ8" i="1"/>
  <c r="DI8" i="1"/>
  <c r="DH8" i="1"/>
  <c r="DG8" i="1"/>
  <c r="DF8" i="1"/>
  <c r="DE8" i="1"/>
  <c r="DD8" i="1"/>
  <c r="DC8" i="1"/>
  <c r="DB8" i="1"/>
  <c r="DA8" i="1"/>
  <c r="CZ8" i="1"/>
  <c r="CP9" i="1"/>
  <c r="CP10" i="1"/>
  <c r="CP13" i="1"/>
  <c r="CP17" i="1"/>
  <c r="CP18" i="1"/>
  <c r="CP21" i="1"/>
  <c r="CP25" i="1"/>
  <c r="CP26" i="1"/>
  <c r="CP29" i="1"/>
  <c r="CP33" i="1"/>
  <c r="CP34" i="1"/>
  <c r="CP37" i="1"/>
  <c r="CP8" i="1"/>
  <c r="CO9" i="1"/>
  <c r="CO10" i="1"/>
  <c r="CO11" i="1"/>
  <c r="CP11" i="1" s="1"/>
  <c r="CO12" i="1"/>
  <c r="CP12" i="1" s="1"/>
  <c r="CO13" i="1"/>
  <c r="CO14" i="1"/>
  <c r="CP14" i="1" s="1"/>
  <c r="CO15" i="1"/>
  <c r="CP15" i="1" s="1"/>
  <c r="CO16" i="1"/>
  <c r="CP16" i="1" s="1"/>
  <c r="CO17" i="1"/>
  <c r="CO18" i="1"/>
  <c r="CO19" i="1"/>
  <c r="CP19" i="1" s="1"/>
  <c r="CO20" i="1"/>
  <c r="CP20" i="1" s="1"/>
  <c r="CO21" i="1"/>
  <c r="CO22" i="1"/>
  <c r="CP22" i="1" s="1"/>
  <c r="CO23" i="1"/>
  <c r="CP23" i="1" s="1"/>
  <c r="CO24" i="1"/>
  <c r="CP24" i="1" s="1"/>
  <c r="CO25" i="1"/>
  <c r="CO26" i="1"/>
  <c r="CO27" i="1"/>
  <c r="CP27" i="1" s="1"/>
  <c r="CO28" i="1"/>
  <c r="CP28" i="1" s="1"/>
  <c r="CO29" i="1"/>
  <c r="CO30" i="1"/>
  <c r="CP30" i="1" s="1"/>
  <c r="CO31" i="1"/>
  <c r="CP31" i="1" s="1"/>
  <c r="CO32" i="1"/>
  <c r="CP32" i="1" s="1"/>
  <c r="CO33" i="1"/>
  <c r="CO34" i="1"/>
  <c r="CO35" i="1"/>
  <c r="CP35" i="1" s="1"/>
  <c r="CO36" i="1"/>
  <c r="CP36" i="1" s="1"/>
  <c r="CO37" i="1"/>
  <c r="CO38" i="1"/>
  <c r="CP38" i="1" s="1"/>
  <c r="CO39" i="1"/>
  <c r="CP39" i="1" s="1"/>
  <c r="CO40" i="1"/>
  <c r="CP40" i="1" s="1"/>
  <c r="CO8" i="1"/>
</calcChain>
</file>

<file path=xl/comments1.xml><?xml version="1.0" encoding="utf-8"?>
<comments xmlns="http://schemas.openxmlformats.org/spreadsheetml/2006/main">
  <authors>
    <author>Ying Hsu</author>
  </authors>
  <commentList>
    <comment ref="CO7" authorId="0">
      <text>
        <r>
          <rPr>
            <b/>
            <sz val="9"/>
            <color indexed="81"/>
            <rFont val="Tahoma"/>
            <family val="2"/>
          </rPr>
          <t>Ying Hsu:</t>
        </r>
        <r>
          <rPr>
            <sz val="9"/>
            <color indexed="81"/>
            <rFont val="Tahoma"/>
            <family val="2"/>
          </rPr>
          <t xml:space="preserve">
Including these three species, the sum of knowns is so large that the unknown has become unnoticeable.  Also, the molecular weight of unknown is not available.  Therefore, using the sum of species as the normalization basis to calculate mole fraction, then apply molecular weights to calculate weight percent.</t>
        </r>
      </text>
    </comment>
    <comment ref="CV7" authorId="0">
      <text>
        <r>
          <rPr>
            <b/>
            <sz val="9"/>
            <color indexed="81"/>
            <rFont val="Tahoma"/>
            <family val="2"/>
          </rPr>
          <t>Ying Hsu:</t>
        </r>
        <r>
          <rPr>
            <sz val="9"/>
            <color indexed="81"/>
            <rFont val="Tahoma"/>
            <family val="2"/>
          </rPr>
          <t xml:space="preserve">
As Eben Thoma suggested, use the values from ASTM method where it's available.</t>
        </r>
      </text>
    </comment>
    <comment ref="CW7" authorId="0">
      <text>
        <r>
          <rPr>
            <b/>
            <sz val="9"/>
            <color indexed="81"/>
            <rFont val="Tahoma"/>
            <family val="2"/>
          </rPr>
          <t>Ying Hsu:</t>
        </r>
        <r>
          <rPr>
            <sz val="9"/>
            <color indexed="81"/>
            <rFont val="Tahoma"/>
            <family val="2"/>
          </rPr>
          <t xml:space="preserve">
As Eben Thoma suggested, use the values from ASTM method where it's available.</t>
        </r>
      </text>
    </comment>
  </commentList>
</comments>
</file>

<file path=xl/sharedStrings.xml><?xml version="1.0" encoding="utf-8"?>
<sst xmlns="http://schemas.openxmlformats.org/spreadsheetml/2006/main" count="7371" uniqueCount="359">
  <si>
    <t>Acetylene</t>
  </si>
  <si>
    <t>Ethylene</t>
  </si>
  <si>
    <t>Ethane</t>
  </si>
  <si>
    <t>Propylene</t>
  </si>
  <si>
    <t>Propane</t>
  </si>
  <si>
    <t>Isobutane</t>
  </si>
  <si>
    <t>Butane</t>
  </si>
  <si>
    <t>Isopentane</t>
  </si>
  <si>
    <t>Pentane</t>
  </si>
  <si>
    <t>Isoprene</t>
  </si>
  <si>
    <t>Cyclopentane</t>
  </si>
  <si>
    <t>Hexane</t>
  </si>
  <si>
    <t>Methylcyclopentane</t>
  </si>
  <si>
    <t>Cyclohexane</t>
  </si>
  <si>
    <t>Benzene</t>
  </si>
  <si>
    <t>Heptane</t>
  </si>
  <si>
    <t>Methylcyclohexane</t>
  </si>
  <si>
    <t>Toluene</t>
  </si>
  <si>
    <t>Octane</t>
  </si>
  <si>
    <t>Ethylbenzene</t>
  </si>
  <si>
    <t>Styrene</t>
  </si>
  <si>
    <t>Nonane</t>
  </si>
  <si>
    <t>Isopropylbenzene</t>
  </si>
  <si>
    <t>Decane</t>
  </si>
  <si>
    <t>Undecane</t>
  </si>
  <si>
    <t>Dodecane</t>
  </si>
  <si>
    <t>Methane_ASTM</t>
  </si>
  <si>
    <t>Ethane_ASTM</t>
  </si>
  <si>
    <t>Propane_ASTM</t>
  </si>
  <si>
    <t>CONNECTION</t>
  </si>
  <si>
    <t>SW COND TK</t>
  </si>
  <si>
    <t>RUSTED ALL AROUND</t>
  </si>
  <si>
    <t>Condensate Tank</t>
  </si>
  <si>
    <t>A</t>
  </si>
  <si>
    <t>THIEF HATCH</t>
  </si>
  <si>
    <t>S COND TK</t>
  </si>
  <si>
    <t xml:space="preserve">SEAL COVERED </t>
  </si>
  <si>
    <t>B</t>
  </si>
  <si>
    <t>4-6-35 SEP</t>
  </si>
  <si>
    <t>RUSTY</t>
  </si>
  <si>
    <t>Separator</t>
  </si>
  <si>
    <t>D</t>
  </si>
  <si>
    <t>RELIEF DEVICE</t>
  </si>
  <si>
    <t>W COND TK</t>
  </si>
  <si>
    <t>VALVE</t>
  </si>
  <si>
    <t>FIRST EAST WELL PAD ON CTRL VLV</t>
  </si>
  <si>
    <t>GOOD</t>
  </si>
  <si>
    <t>E</t>
  </si>
  <si>
    <t>M  COND TK</t>
  </si>
  <si>
    <t>Er</t>
  </si>
  <si>
    <t>COND TK</t>
  </si>
  <si>
    <t>F</t>
  </si>
  <si>
    <t>G</t>
  </si>
  <si>
    <t>N COND TK</t>
  </si>
  <si>
    <t>H</t>
  </si>
  <si>
    <t>PNEUMATIC CONTROL</t>
  </si>
  <si>
    <t>PRESSURE BOX ON SOUTHSIDE OF DEHY SKID</t>
  </si>
  <si>
    <t>Dehydrator</t>
  </si>
  <si>
    <t>M COND TK</t>
  </si>
  <si>
    <t>I</t>
  </si>
  <si>
    <t>WELL HEAD</t>
  </si>
  <si>
    <t>Well Head</t>
  </si>
  <si>
    <t>J</t>
  </si>
  <si>
    <t>E COND TK</t>
  </si>
  <si>
    <t>NA</t>
  </si>
  <si>
    <t>K</t>
  </si>
  <si>
    <t>NE COND TK</t>
  </si>
  <si>
    <t>L</t>
  </si>
  <si>
    <t>E CV ON E SEP</t>
  </si>
  <si>
    <t>M</t>
  </si>
  <si>
    <t>AVERAGE</t>
  </si>
  <si>
    <t>N</t>
  </si>
  <si>
    <t>VENT</t>
  </si>
  <si>
    <t>NW COND TK</t>
  </si>
  <si>
    <t>O</t>
  </si>
  <si>
    <t>P</t>
  </si>
  <si>
    <t>SE COND TK</t>
  </si>
  <si>
    <t>Q</t>
  </si>
  <si>
    <t>COND TK 2 ON W SIDE 2ND ON S LINE</t>
  </si>
  <si>
    <t>S</t>
  </si>
  <si>
    <t>T</t>
  </si>
  <si>
    <t>PROD WATER TK</t>
  </si>
  <si>
    <t>Produced Water Tank</t>
  </si>
  <si>
    <t>Tr</t>
  </si>
  <si>
    <t>U</t>
  </si>
  <si>
    <t>V</t>
  </si>
  <si>
    <t>Canister ID</t>
  </si>
  <si>
    <t>Equipment Type</t>
  </si>
  <si>
    <t>Location of emission pont</t>
  </si>
  <si>
    <t>Description of emission pont</t>
  </si>
  <si>
    <t>Ambient Temperature (F)</t>
  </si>
  <si>
    <t>Ambient Pressure (kPA)</t>
  </si>
  <si>
    <t>Emission point description and ambient conditions</t>
  </si>
  <si>
    <t>Emission Category</t>
  </si>
  <si>
    <t>HVS Measurements</t>
  </si>
  <si>
    <t>Flow Rate (CFM) ambient conditions</t>
  </si>
  <si>
    <t>Flow Rate (CFM) standard conditions (25 C, 101.325 kPA)</t>
  </si>
  <si>
    <t>% HC</t>
  </si>
  <si>
    <t>%HC in background</t>
  </si>
  <si>
    <t>Flash event (1 = yes, 0=no)</t>
  </si>
  <si>
    <t>Cannister Measurements (vol %)</t>
  </si>
  <si>
    <t>HC</t>
  </si>
  <si>
    <t>VOC</t>
  </si>
  <si>
    <t>HAP</t>
  </si>
  <si>
    <t>BTEX</t>
  </si>
  <si>
    <t>CH4</t>
  </si>
  <si>
    <t>Molecular Weight of Cannister Mixtures (g/mol)</t>
  </si>
  <si>
    <t>Total Cannister Sample</t>
  </si>
  <si>
    <t xml:space="preserve">Emission Rate (g/s)  </t>
  </si>
  <si>
    <t>Cannister Results (ppb)</t>
  </si>
  <si>
    <t>1-Butene</t>
  </si>
  <si>
    <t>trans-2-Butene</t>
  </si>
  <si>
    <t>cis-2-Butene</t>
  </si>
  <si>
    <t>X1-Pentene</t>
  </si>
  <si>
    <t>trans-2-Pentene</t>
  </si>
  <si>
    <t>cis-2-Pentene</t>
  </si>
  <si>
    <t>X2-2-Dimethylbutane</t>
  </si>
  <si>
    <t>X2-3-Dimethylbutane</t>
  </si>
  <si>
    <t>X2-Methylpentane</t>
  </si>
  <si>
    <t>X3-Methylpentane</t>
  </si>
  <si>
    <t>X1-Hexene</t>
  </si>
  <si>
    <t>X2-4-Dimethylpentane</t>
  </si>
  <si>
    <t>X2-Methylhexane</t>
  </si>
  <si>
    <t>X2-3-Dimethylpentane</t>
  </si>
  <si>
    <t>X3-Methylhexane</t>
  </si>
  <si>
    <t>X2-2-4-Trimethylpentane</t>
  </si>
  <si>
    <t>X2-3-4-Trimethylpentane</t>
  </si>
  <si>
    <t>X2-Methylheptane</t>
  </si>
  <si>
    <t>X3-Methylheptane</t>
  </si>
  <si>
    <t>m-p-Xylene</t>
  </si>
  <si>
    <t>o-Xylene</t>
  </si>
  <si>
    <t>n-Propylbenzene</t>
  </si>
  <si>
    <t>X3-Ethyltoluene</t>
  </si>
  <si>
    <t>X4-Ethyltoluene</t>
  </si>
  <si>
    <t>X1-3-5-Trimethylbenzene</t>
  </si>
  <si>
    <t>X2-Ethyltoluene</t>
  </si>
  <si>
    <t>X1-2-4-Trimethylbenzene</t>
  </si>
  <si>
    <t>X1-2-3-Trimethylbenzene</t>
  </si>
  <si>
    <t>m-Diethylbenzene</t>
  </si>
  <si>
    <t>p-Diethylbenzene</t>
  </si>
  <si>
    <t>SNMEPOC (Sum of Knowns) ppbC</t>
  </si>
  <si>
    <t>Sum of Unknowns ppbC</t>
  </si>
  <si>
    <t>TNMEPOC ppbC</t>
  </si>
  <si>
    <t>Site ID</t>
  </si>
  <si>
    <t>Cannister Measurements (% of Carbon by volume)</t>
  </si>
  <si>
    <t># C</t>
  </si>
  <si>
    <t>Name</t>
  </si>
  <si>
    <t>Methane</t>
  </si>
  <si>
    <t>1-Pentene</t>
  </si>
  <si>
    <t>2,2-Dimethylbutane</t>
  </si>
  <si>
    <t>2,3-Dimethylbutane</t>
  </si>
  <si>
    <t>2-Methylpentane</t>
  </si>
  <si>
    <t>3-Methylpentane</t>
  </si>
  <si>
    <t>1-Hexene</t>
  </si>
  <si>
    <t>2,4-Dimethylpentane</t>
  </si>
  <si>
    <t>2-Methylhexane</t>
  </si>
  <si>
    <t>2,3-Dimethylpentane</t>
  </si>
  <si>
    <t>3-Methylhexane</t>
  </si>
  <si>
    <t>2,2,4-Trimethylpentane</t>
  </si>
  <si>
    <t>2,3,4-Trimethylpentane</t>
  </si>
  <si>
    <t>2-Methylheptane</t>
  </si>
  <si>
    <t>3-Methylheptane</t>
  </si>
  <si>
    <t>m&amp;p-Xylene</t>
  </si>
  <si>
    <t>3-Ethyltoluene</t>
  </si>
  <si>
    <t>4-Ethyltoluene</t>
  </si>
  <si>
    <t>1,3,5-Trimethylbenzene</t>
  </si>
  <si>
    <t>2-Ethyltoluene</t>
  </si>
  <si>
    <t>1,2,4-Trimethylbenzene</t>
  </si>
  <si>
    <t>1,2,3-Trimethylbenzene</t>
  </si>
  <si>
    <t>Formular</t>
  </si>
  <si>
    <t>C2H6</t>
  </si>
  <si>
    <t>C3H8</t>
  </si>
  <si>
    <t>C2H2</t>
  </si>
  <si>
    <t>C2H4</t>
  </si>
  <si>
    <t>C3H6</t>
  </si>
  <si>
    <t>C4H10</t>
  </si>
  <si>
    <t>C4H8</t>
  </si>
  <si>
    <t>C5H12</t>
  </si>
  <si>
    <t>C5H10</t>
  </si>
  <si>
    <t>C5H8</t>
  </si>
  <si>
    <t>C6H14</t>
  </si>
  <si>
    <t>C6H12</t>
  </si>
  <si>
    <t>C7H16</t>
  </si>
  <si>
    <t>C6H6</t>
  </si>
  <si>
    <t>C8H18</t>
  </si>
  <si>
    <t>C7H14</t>
  </si>
  <si>
    <t>C7H8</t>
  </si>
  <si>
    <t>C8H10</t>
  </si>
  <si>
    <t>C8H8</t>
  </si>
  <si>
    <t>C9H20</t>
  </si>
  <si>
    <t>C9H12</t>
  </si>
  <si>
    <t>C10H22</t>
  </si>
  <si>
    <t>C10H14</t>
  </si>
  <si>
    <t>C11H24</t>
  </si>
  <si>
    <t>C12H26</t>
  </si>
  <si>
    <t>Molecular weight</t>
  </si>
  <si>
    <t>Species ID</t>
  </si>
  <si>
    <t>Sum of knowns ppbC including CH4, C2H6, C3H8</t>
  </si>
  <si>
    <t>Sum of knowns and unknown ppbC including CH4, C2H6, C3H9</t>
  </si>
  <si>
    <t>ppbC</t>
  </si>
  <si>
    <t>Normalization Basis</t>
  </si>
  <si>
    <t>% of unknown</t>
  </si>
  <si>
    <t>grams</t>
  </si>
  <si>
    <t>Weight %</t>
  </si>
  <si>
    <t>Unknowns</t>
  </si>
  <si>
    <t>Sum of knowns &amp; unknowns, grams</t>
  </si>
  <si>
    <t>Unknown</t>
  </si>
  <si>
    <t>VOC to TOG</t>
  </si>
  <si>
    <t>P_NUMBER</t>
  </si>
  <si>
    <t>NAME</t>
  </si>
  <si>
    <t>QUALITY</t>
  </si>
  <si>
    <t>CONTROLS</t>
  </si>
  <si>
    <t>P_DATE</t>
  </si>
  <si>
    <t>NOTES</t>
  </si>
  <si>
    <t>TOTAL</t>
  </si>
  <si>
    <t>MASTER_POL</t>
  </si>
  <si>
    <t>T_METHOD</t>
  </si>
  <si>
    <t>NORM_BASIS</t>
  </si>
  <si>
    <t>ORIG_COMPO</t>
  </si>
  <si>
    <t>STANDARD</t>
  </si>
  <si>
    <t>TEST_YEAR</t>
  </si>
  <si>
    <t>J_RATING</t>
  </si>
  <si>
    <t>V_RATING</t>
  </si>
  <si>
    <t>D_RATING</t>
  </si>
  <si>
    <t>REGION</t>
  </si>
  <si>
    <t>SIBLING</t>
  </si>
  <si>
    <t>Version</t>
  </si>
  <si>
    <t>VOCtoTOG</t>
  </si>
  <si>
    <t>TOG</t>
  </si>
  <si>
    <t>Sum of species</t>
  </si>
  <si>
    <t>Not Available</t>
  </si>
  <si>
    <t>95365</t>
  </si>
  <si>
    <t>95366</t>
  </si>
  <si>
    <t>95367</t>
  </si>
  <si>
    <t>95368</t>
  </si>
  <si>
    <t>95369</t>
  </si>
  <si>
    <t>95370</t>
  </si>
  <si>
    <t>95371</t>
  </si>
  <si>
    <t>95372</t>
  </si>
  <si>
    <t>ID</t>
  </si>
  <si>
    <t>P_TYPE</t>
  </si>
  <si>
    <t>DATA_ORIGN</t>
  </si>
  <si>
    <t>PRIMARY</t>
  </si>
  <si>
    <t>DESCRIPTIO</t>
  </si>
  <si>
    <t>DOCUMENT</t>
  </si>
  <si>
    <t>95373</t>
  </si>
  <si>
    <t>95374</t>
  </si>
  <si>
    <t>95375</t>
  </si>
  <si>
    <t>Halley L. Brantley, Eben D. Thoma &amp; Adam P. Eisele (2015): Assessment of VOC and HAP Emissions from Oil and Natural Gas Well Pads Using Mobile Remote and Onsite Direct Measurements, Journal of the Air &amp; Waste Management Association, DOI: 10.1080/10962247.2015.1056888</t>
  </si>
  <si>
    <t>Emissions of Total Organic Gases (TOG) and hazardous air pollutants (HAPs) from oil and natural gas production were investigated using direct measurements of component-level emissions on pads in the Denver-Julesburg (DJ) Basin.  Results from the 2011 DJ onsite study indicate that emissions from condensate storage tanks are highly variable and can be an important source of VOCs and HAPs, even when control measures are present.</t>
  </si>
  <si>
    <t>EPA</t>
  </si>
  <si>
    <t>SPECIES_ID</t>
  </si>
  <si>
    <t>WEIGHT_PER</t>
  </si>
  <si>
    <t>UNCERTAINT</t>
  </si>
  <si>
    <t>UNC_METHOD</t>
  </si>
  <si>
    <t>ANLYMETHOD</t>
  </si>
  <si>
    <t>N/A</t>
  </si>
  <si>
    <t>KEYWORD</t>
  </si>
  <si>
    <t>95376</t>
  </si>
  <si>
    <t>95377</t>
  </si>
  <si>
    <t>Profile #</t>
  </si>
  <si>
    <t>95378</t>
  </si>
  <si>
    <t>95379</t>
  </si>
  <si>
    <t>95380</t>
  </si>
  <si>
    <t>95381</t>
  </si>
  <si>
    <t>95382</t>
  </si>
  <si>
    <t>95383</t>
  </si>
  <si>
    <t>95384</t>
  </si>
  <si>
    <t>95385</t>
  </si>
  <si>
    <t>95386</t>
  </si>
  <si>
    <t>95387</t>
  </si>
  <si>
    <t>95388</t>
  </si>
  <si>
    <t>95389</t>
  </si>
  <si>
    <t>95390</t>
  </si>
  <si>
    <t>95391</t>
  </si>
  <si>
    <t>95392</t>
  </si>
  <si>
    <t>95393</t>
  </si>
  <si>
    <t>95394</t>
  </si>
  <si>
    <t>95395</t>
  </si>
  <si>
    <t>95396</t>
  </si>
  <si>
    <t>95397</t>
  </si>
  <si>
    <t>Oil and Natural Gas Production - Condensate Tank</t>
  </si>
  <si>
    <t>Oil and Natural Gas Production - Separator</t>
  </si>
  <si>
    <t>Oil and Natural Gas Production - Dehydrator</t>
  </si>
  <si>
    <t>Oil and Natural Gas Production - Well Head</t>
  </si>
  <si>
    <t>Oil and Natural Gas Production - Produced Water Tank</t>
  </si>
  <si>
    <t>Denver-Julesburg Basin, Colorado</t>
  </si>
  <si>
    <t>Oil and Natural Gas Production; Condensate Tank</t>
  </si>
  <si>
    <t>Oil and Natural Gas Production; Separator</t>
  </si>
  <si>
    <t>Oil and Natural Gas Production; Dehydrator</t>
  </si>
  <si>
    <t>Oil and Natural Gas Production; Well Head</t>
  </si>
  <si>
    <t>Oil and Natural Gas Production; Produced Water Tank</t>
  </si>
  <si>
    <t>GC-FID</t>
  </si>
  <si>
    <r>
      <t>From:</t>
    </r>
    <r>
      <rPr>
        <sz val="10"/>
        <color theme="1"/>
        <rFont val="Tahoma"/>
        <family val="2"/>
      </rPr>
      <t xml:space="preserve"> Thoma, Eben [mailto:Thoma.Eben@epa.gov]</t>
    </r>
  </si>
  <si>
    <r>
      <t>Sent:</t>
    </r>
    <r>
      <rPr>
        <sz val="10"/>
        <color theme="1"/>
        <rFont val="Tahoma"/>
        <family val="2"/>
      </rPr>
      <t xml:space="preserve"> Friday, March 11, 2016 8:31 AM</t>
    </r>
  </si>
  <si>
    <r>
      <t>To:</t>
    </r>
    <r>
      <rPr>
        <sz val="10"/>
        <color theme="1"/>
        <rFont val="Tahoma"/>
        <family val="2"/>
      </rPr>
      <t xml:space="preserve"> Strum, Madeleine; Ying Hsu; Frank Divita</t>
    </r>
  </si>
  <si>
    <r>
      <t>Cc:</t>
    </r>
    <r>
      <rPr>
        <sz val="10"/>
        <color theme="1"/>
        <rFont val="Tahoma"/>
        <family val="2"/>
      </rPr>
      <t xml:space="preserve"> Kosusko, Mike</t>
    </r>
  </si>
  <si>
    <r>
      <t>Subject:</t>
    </r>
    <r>
      <rPr>
        <sz val="10"/>
        <color theme="1"/>
        <rFont val="Tahoma"/>
        <family val="2"/>
      </rPr>
      <t xml:space="preserve"> RE: Composite Profiles are attached -- Guidance for RARE ONG Profiles -- August 31, 2015</t>
    </r>
  </si>
  <si>
    <t>Frank,</t>
  </si>
  <si>
    <t>The thought was that since there were so few samples, they may not be very robust.  We are not 100% confident of the assignment in some cases.  What is called a separator emissions may for example be a pneumatic controller leak that happens to be near the separator.  The produced water tank has an N of 1 for example.   The study really focused on tanks and these assignment of those 27 emissions is more solid  (we know they are tank related).</t>
  </si>
  <si>
    <t xml:space="preserve">Eben </t>
  </si>
  <si>
    <r>
      <t>From:</t>
    </r>
    <r>
      <rPr>
        <sz val="11"/>
        <color theme="1"/>
        <rFont val="Calibri"/>
        <family val="2"/>
        <scheme val="minor"/>
      </rPr>
      <t xml:space="preserve"> Strum, Madeleine</t>
    </r>
  </si>
  <si>
    <r>
      <t>Sent:</t>
    </r>
    <r>
      <rPr>
        <sz val="11"/>
        <color theme="1"/>
        <rFont val="Calibri"/>
        <family val="2"/>
        <scheme val="minor"/>
      </rPr>
      <t xml:space="preserve"> Friday, March 11, 2016 11:14 AM</t>
    </r>
  </si>
  <si>
    <t>To: Thoma, Eben &lt;Thoma.Eben@epa.gov&gt;</t>
  </si>
  <si>
    <t>Cc: Kosusko, Mike &lt;kosusko.mike@epa.gov&gt;</t>
  </si>
  <si>
    <r>
      <t>Subject:</t>
    </r>
    <r>
      <rPr>
        <sz val="11"/>
        <color theme="1"/>
        <rFont val="Calibri"/>
        <family val="2"/>
        <scheme val="minor"/>
      </rPr>
      <t xml:space="preserve"> FW: Composite Profiles are attached -- Guidance for RARE ONG Profiles -- August 31, 2015</t>
    </r>
  </si>
  <si>
    <t>Can you address this?</t>
  </si>
  <si>
    <t>From: Frank Divita [mailto:Frank_Divita@abtassoc.com]</t>
  </si>
  <si>
    <r>
      <t>Sent:</t>
    </r>
    <r>
      <rPr>
        <sz val="11"/>
        <color theme="1"/>
        <rFont val="Calibri"/>
        <family val="2"/>
        <scheme val="minor"/>
      </rPr>
      <t xml:space="preserve"> Friday, March 11, 2016 11:08 AM</t>
    </r>
  </si>
  <si>
    <t>To: Strum, Madeleine &lt;Strum.Madeleine@epa.gov&gt;</t>
  </si>
  <si>
    <r>
      <t>Cc:</t>
    </r>
    <r>
      <rPr>
        <sz val="11"/>
        <color theme="1"/>
        <rFont val="Calibri"/>
        <family val="2"/>
        <scheme val="minor"/>
      </rPr>
      <t xml:space="preserve"> Kosusko, Mike &lt;kosusko.mike@epa.gov&gt;; Ying Hsu &lt;Ying_Hsu@abtassoc.com&gt;</t>
    </r>
  </si>
  <si>
    <r>
      <t>Hi M</t>
    </r>
    <r>
      <rPr>
        <sz val="11"/>
        <color theme="1"/>
        <rFont val="Calibri"/>
        <family val="2"/>
        <scheme val="minor"/>
      </rPr>
      <t>adeleine,</t>
    </r>
  </si>
  <si>
    <t>I’m not sure I understand why EPA wants us to remove the RARE ONG Profiles from SPECIATE.  I understand they are not Tanks (which I think was Eben’s reasoning) but I think they are still useful to researchers who want to know what the TOG looks like at well heads and separators. </t>
  </si>
  <si>
    <t>Perhaps you can provide more incite.</t>
  </si>
  <si>
    <t>1.       95393 (Oil and Natural Gas Production - Produced Water Tank)</t>
  </si>
  <si>
    <t>2.       95382 (Oil and Natural Gas Production – Separator)</t>
  </si>
  <si>
    <t>3.       95378 (Oil and Natural Gas Production - Well Head)</t>
  </si>
  <si>
    <t>4.       95376 (Oil and Natural Gas Production – Dehydrator)</t>
  </si>
  <si>
    <t>5.       95369 (Oil and Natural Gas Production – Separator)</t>
  </si>
  <si>
    <t>6.       95367 (Oil and Natural Gas Production – Separator)</t>
  </si>
  <si>
    <t>Frank</t>
  </si>
  <si>
    <t>From: Thoma, Eben [mailto:Thoma.Eben@epa.gov]</t>
  </si>
  <si>
    <r>
      <t>Sent:</t>
    </r>
    <r>
      <rPr>
        <sz val="10"/>
        <color theme="1"/>
        <rFont val="Tahoma"/>
        <family val="2"/>
      </rPr>
      <t xml:space="preserve"> Friday, March 11, 2016 5:43 AM</t>
    </r>
  </si>
  <si>
    <r>
      <t>To:</t>
    </r>
    <r>
      <rPr>
        <sz val="10"/>
        <color theme="1"/>
        <rFont val="Tahoma"/>
        <family val="2"/>
      </rPr>
      <t xml:space="preserve"> Strum, Madeleine</t>
    </r>
  </si>
  <si>
    <r>
      <t>Cc:</t>
    </r>
    <r>
      <rPr>
        <sz val="10"/>
        <color theme="1"/>
        <rFont val="Tahoma"/>
        <family val="2"/>
      </rPr>
      <t xml:space="preserve"> Ying Hsu; Kosusko, Mike; Matichuk, Rebecca; Tonnesen, Gail; Frank Divita</t>
    </r>
  </si>
  <si>
    <r>
      <t>Subject:</t>
    </r>
    <r>
      <rPr>
        <sz val="10"/>
        <color theme="1"/>
        <rFont val="Tahoma"/>
        <family val="2"/>
      </rPr>
      <t xml:space="preserve"> Re: Composite Profiles are attached -- Guidance for RARE ONG Profiles -- August 31, 2015</t>
    </r>
  </si>
  <si>
    <t>Yes, let's remove the six as they are not tanks</t>
  </si>
  <si>
    <t>Sent from my iPhone</t>
  </si>
  <si>
    <t>On Mar 10, 2016, at 11:39 PM, Strum, Madeleine &lt;Strum.Madeleine@epa.gov&gt; wrote:</t>
  </si>
  <si>
    <t>Ying,</t>
  </si>
  <si>
    <t>In the NOTES (for the composite) can you list the 27 profiles in a series of ranges  if you think that it is confusing to list each of the 27?  I.e., 1-3; 6-10; 45-46?</t>
  </si>
  <si>
    <t>I think putting the profile codes used within a composite is important Meta data.</t>
  </si>
  <si>
    <t>Yes we will have to confirm with Eben to remove the 6.  I think that is what he concurred with, but we will double check.</t>
  </si>
  <si>
    <t>Madeleine</t>
  </si>
  <si>
    <t>From: Ying Hsu [mailto:Ying_Hsu@abtassoc.com]</t>
  </si>
  <si>
    <r>
      <t>Sent:</t>
    </r>
    <r>
      <rPr>
        <sz val="11"/>
        <color theme="1"/>
        <rFont val="Calibri"/>
        <family val="2"/>
        <scheme val="minor"/>
      </rPr>
      <t xml:space="preserve"> Thursday, March 10, 2016 4:40 PM</t>
    </r>
  </si>
  <si>
    <r>
      <t>To:</t>
    </r>
    <r>
      <rPr>
        <sz val="11"/>
        <color theme="1"/>
        <rFont val="Calibri"/>
        <family val="2"/>
        <scheme val="minor"/>
      </rPr>
      <t xml:space="preserve"> Thoma, Eben &lt;Thoma.Eben@epa.gov&gt;; Strum, Madeleine &lt;Strum.Madeleine@epa.gov&gt;; Kosusko, Mike &lt;kosusko.mike@epa.gov&gt;</t>
    </r>
  </si>
  <si>
    <r>
      <t>Cc:</t>
    </r>
    <r>
      <rPr>
        <sz val="11"/>
        <color theme="1"/>
        <rFont val="Calibri"/>
        <family val="2"/>
        <scheme val="minor"/>
      </rPr>
      <t xml:space="preserve"> Matichuk, Rebecca &lt;Matichuk.Rebecca@epa.gov&gt;; Tonnesen, Gail &lt;Tonnesen.Gail@epa.gov&gt;; Frank Divita &lt;Frank_Divita@abtassoc.com&gt;</t>
    </r>
  </si>
  <si>
    <r>
      <t>Subject:</t>
    </r>
    <r>
      <rPr>
        <sz val="11"/>
        <color theme="1"/>
        <rFont val="Calibri"/>
        <family val="2"/>
        <scheme val="minor"/>
      </rPr>
      <t xml:space="preserve"> RE: Composite Profiles are attached -- Guidance for RARE ONG Profiles -- August 31, 2015</t>
    </r>
  </si>
  <si>
    <t>Hi Eben, Madeleine,</t>
  </si>
  <si>
    <t>I checked the calculation of the composite profile 95398.  It’s based on the 27 condensate tank profiles.  And we chose the mean, not the median.  So, I think the composite profile itself is good.  Please let me know if you are OK with these updates and send me any wording you would like to have.</t>
  </si>
  <si>
    <r>
      <t>1.</t>
    </r>
    <r>
      <rPr>
        <sz val="7"/>
        <color rgb="FF1F497D"/>
        <rFont val="Times New Roman"/>
        <family val="1"/>
      </rPr>
      <t xml:space="preserve">      </t>
    </r>
    <r>
      <rPr>
        <sz val="11"/>
        <color rgb="FF1F497D"/>
        <rFont val="Calibri"/>
        <family val="2"/>
        <scheme val="minor"/>
      </rPr>
      <t>Profile name - Composite Profile - Oil and Natural Gas Production - Condensate Tanks</t>
    </r>
    <r>
      <rPr>
        <strike/>
        <sz val="11"/>
        <color rgb="FF1F497D"/>
        <rFont val="Calibri"/>
        <family val="2"/>
        <scheme val="minor"/>
      </rPr>
      <t>, Separators, Well Heads, Dehydrators</t>
    </r>
  </si>
  <si>
    <r>
      <t>2.</t>
    </r>
    <r>
      <rPr>
        <sz val="7"/>
        <color rgb="FF1F497D"/>
        <rFont val="Times New Roman"/>
        <family val="1"/>
      </rPr>
      <t xml:space="preserve">      </t>
    </r>
    <r>
      <rPr>
        <sz val="11"/>
        <color rgb="FF1F497D"/>
        <rFont val="Calibri"/>
        <family val="2"/>
        <scheme val="minor"/>
      </rPr>
      <t>Notes - A calculated composite profile based on the means of 27 condensate tank samples.</t>
    </r>
    <r>
      <rPr>
        <sz val="11"/>
        <color theme="1"/>
        <rFont val="Calibri"/>
        <family val="2"/>
        <scheme val="minor"/>
      </rPr>
      <t xml:space="preserve"> </t>
    </r>
    <r>
      <rPr>
        <strike/>
        <sz val="11"/>
        <color rgb="FF1F497D"/>
        <rFont val="Calibri"/>
        <family val="2"/>
        <scheme val="minor"/>
      </rPr>
      <t>A calculated composite profile based on the means of Profile Numbers 95365 - 95397.</t>
    </r>
  </si>
  <si>
    <t>Somehow the condensate tank profiles weren’t listed in sequential order, it might be confusing to list all 27 profile numbers in the Notes.</t>
  </si>
  <si>
    <t>***Could you confirm that you want me to remove these individual profiles out of SPECIATE database?  Or, you meant not to include in the composite profile # 95398.</t>
  </si>
  <si>
    <t>Thank you,</t>
  </si>
  <si>
    <t>Ying</t>
  </si>
  <si>
    <t>These profiles are removed from SPECIATE 4.5, per Eben's request.</t>
  </si>
  <si>
    <t>Uncontrolled</t>
  </si>
  <si>
    <t>Samples were acquired from condensate tank thief hatch leaks or other emission point prior to the control device.  Each well pad contained on average 258 valves, 2583 connectors, three condensate tanks, a produced water tank, four thief hatches (one for each tank), five pressure relief devices, and three separators.  All sites were fitted with one Enclosed Combustion Device (ECD) as per current State of Colorado requirements.  From the largest emission point on each well pad, at least one sample was acquired at the exit of the High Volume Sampler (HVS) using a leak-free, sub-atmospheric 6 liter stainless steel canister with a valve and passivated interior. The canister-derived concentration values were used with the measured HVS flow rates to calculate emission rates for individual and groups of compounds.  The concentrations of total and speciated non-methane volatile organic compounds were determined using Gas Chromatography with Flame Ionization Detection (GC-FID) as described in EPA/600-R-98/161 (EPA, 1998) coupled with ASTM 1946/D1945 (2010) analysis of methane, ethane, and propane.</t>
  </si>
  <si>
    <r>
      <t>Sent:</t>
    </r>
    <r>
      <rPr>
        <sz val="10"/>
        <color theme="1"/>
        <rFont val="Tahoma"/>
        <family val="2"/>
      </rPr>
      <t xml:space="preserve"> Tuesday, March 22, 2016 5:56 AM</t>
    </r>
  </si>
  <si>
    <r>
      <t>To:</t>
    </r>
    <r>
      <rPr>
        <sz val="10"/>
        <color theme="1"/>
        <rFont val="Tahoma"/>
        <family val="2"/>
      </rPr>
      <t xml:space="preserve"> Ying Hsu</t>
    </r>
  </si>
  <si>
    <r>
      <t>Cc:</t>
    </r>
    <r>
      <rPr>
        <sz val="10"/>
        <color theme="1"/>
        <rFont val="Tahoma"/>
        <family val="2"/>
      </rPr>
      <t xml:space="preserve"> Strum, Madeleine; Kosusko, Mike; Tonnesen, Gail; Matichuk, Rebecca; Beeler, Cindy</t>
    </r>
  </si>
  <si>
    <r>
      <t>Subject:</t>
    </r>
    <r>
      <rPr>
        <sz val="10"/>
        <color theme="1"/>
        <rFont val="Tahoma"/>
        <family val="2"/>
      </rPr>
      <t xml:space="preserve"> Please add changes and notes (request though Mike and Madeline)</t>
    </r>
  </si>
  <si>
    <t>Hi Ying,</t>
  </si>
  <si>
    <t>I have been asked by the team to request a couple of changes/additions to the attached.</t>
  </si>
  <si>
    <t>Under Gas Profile,</t>
  </si>
  <si>
    <t>(1) P_NUMBER 95398 , CONTROLS should be changed from “Enclosed Combustion Device” to “Uncontrolled”</t>
  </si>
  <si>
    <t>(2) P_NUMBER 95398, T_METHOD should be changed to “ Samples were acquired from condensate tank thief hatch leaks or other emission point prior to the control device.  Each well pad contained on average 258 valves, 2583 connectors, three condensate tanks, a produced water tank, four thief hatches (one for each tank), five pressure relief devices, and three separators.  All sites were fitted with one Enclosed Combustion Device (ECD) as per current State of Colorado requirements.  From the largest emission point on each well pad, at least one sample was acquired at the exit of the High Volume Sampler (HVS) using a leak-free, sub-atmospheric 6 liter stainless steel canister with a valve and passivated interior. The canister-derived concentration values were used with the measured HVS flow rates to calculate emission rates for individual and groups of compounds.  The concentrations of total and speciated non-methane volatile organic compounds were determined using Gas Chromatography with Flame Ionization Detection (GC-FID) as described in EPA/600-R-98/161 (EPA, 1998) coupled with ASTM 1946/D1945 (2010) analysis of methane, ethane, and propane.”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</si>
</sst>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
  </numFmts>
  <fonts count="3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indexed="81"/>
      <name val="Tahoma"/>
      <family val="2"/>
    </font>
    <font>
      <b/>
      <sz val="9"/>
      <color indexed="81"/>
      <name val="Tahoma"/>
      <family val="2"/>
    </font>
    <font>
      <sz val="11"/>
      <name val="Calibri"/>
      <family val="2"/>
      <scheme val="minor"/>
    </font>
    <font>
      <b/>
      <sz val="11"/>
      <color rgb="FFFF0000"/>
      <name val="Calibri"/>
      <family val="2"/>
      <scheme val="minor"/>
    </font>
    <font>
      <sz val="10"/>
      <color indexed="8"/>
      <name val="Arial"/>
      <family val="2"/>
    </font>
    <font>
      <sz val="10"/>
      <name val="Arial"/>
      <family val="2"/>
    </font>
    <font>
      <b/>
      <sz val="10"/>
      <color theme="1"/>
      <name val="Tahoma"/>
      <family val="2"/>
    </font>
    <font>
      <sz val="10"/>
      <color theme="1"/>
      <name val="Tahoma"/>
      <family val="2"/>
    </font>
    <font>
      <sz val="11"/>
      <color rgb="FF1F497D"/>
      <name val="Calibri"/>
      <family val="2"/>
      <scheme val="minor"/>
    </font>
    <font>
      <sz val="11"/>
      <color rgb="FF000000"/>
      <name val="Calibri"/>
      <family val="2"/>
      <scheme val="minor"/>
    </font>
    <font>
      <sz val="7"/>
      <color rgb="FF1F497D"/>
      <name val="Times New Roman"/>
      <family val="1"/>
    </font>
    <font>
      <strike/>
      <sz val="11"/>
      <color rgb="FF1F497D"/>
      <name val="Calibri"/>
      <family val="2"/>
      <scheme val="minor"/>
    </font>
    <font>
      <u/>
      <sz val="11"/>
      <color theme="10"/>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indexed="22"/>
        <bgColor indexed="0"/>
      </patternFill>
    </fill>
    <fill>
      <patternFill patternType="solid">
        <fgColor indexed="22"/>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diagonal/>
    </border>
  </borders>
  <cellStyleXfs count="47">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xf numFmtId="0" fontId="22" fillId="0" borderId="0"/>
    <xf numFmtId="0" fontId="22" fillId="0" borderId="0"/>
    <xf numFmtId="0" fontId="22" fillId="0" borderId="0"/>
    <xf numFmtId="0" fontId="30" fillId="0" borderId="0" applyNumberFormat="0" applyFill="0" applyBorder="0" applyAlignment="0" applyProtection="0"/>
  </cellStyleXfs>
  <cellXfs count="54">
    <xf numFmtId="0" fontId="0" fillId="0" borderId="0" xfId="0"/>
    <xf numFmtId="0" fontId="0" fillId="0" borderId="0" xfId="0" applyAlignment="1">
      <alignment horizontal="center" vertical="center" wrapText="1"/>
    </xf>
    <xf numFmtId="0" fontId="0" fillId="0" borderId="0" xfId="0" applyAlignment="1">
      <alignment horizontal="center" vertical="center"/>
    </xf>
    <xf numFmtId="164" fontId="0" fillId="0" borderId="0" xfId="0" applyNumberFormat="1" applyAlignment="1">
      <alignment horizontal="center" vertical="center"/>
    </xf>
    <xf numFmtId="2" fontId="0" fillId="0" borderId="0" xfId="0" applyNumberFormat="1" applyAlignment="1">
      <alignment horizontal="center" vertical="center"/>
    </xf>
    <xf numFmtId="165"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0" fillId="33" borderId="0" xfId="0" applyFill="1" applyAlignment="1">
      <alignment horizontal="center" vertical="center" wrapText="1"/>
    </xf>
    <xf numFmtId="3" fontId="0" fillId="0" borderId="0" xfId="0" applyNumberFormat="1" applyAlignment="1">
      <alignment horizontal="center" vertical="center"/>
    </xf>
    <xf numFmtId="3" fontId="0" fillId="33" borderId="0" xfId="0" applyNumberFormat="1" applyFill="1" applyAlignment="1">
      <alignment horizontal="center" vertical="center" wrapText="1"/>
    </xf>
    <xf numFmtId="3" fontId="0" fillId="0" borderId="0" xfId="0" applyNumberFormat="1" applyAlignment="1">
      <alignment horizontal="center" vertical="center" wrapText="1"/>
    </xf>
    <xf numFmtId="1" fontId="0" fillId="0" borderId="0" xfId="0" applyNumberFormat="1" applyAlignment="1">
      <alignment horizontal="center" vertical="center"/>
    </xf>
    <xf numFmtId="1" fontId="0" fillId="0" borderId="0" xfId="0" applyNumberFormat="1" applyAlignment="1">
      <alignment horizontal="center" vertical="center" wrapText="1"/>
    </xf>
    <xf numFmtId="3" fontId="14" fillId="33" borderId="0" xfId="0" applyNumberFormat="1" applyFont="1" applyFill="1" applyAlignment="1">
      <alignment horizontal="center" vertical="center" wrapText="1"/>
    </xf>
    <xf numFmtId="3" fontId="20" fillId="0" borderId="0" xfId="0" applyNumberFormat="1" applyFont="1" applyFill="1" applyAlignment="1">
      <alignment horizontal="center" vertical="center" wrapText="1"/>
    </xf>
    <xf numFmtId="0" fontId="0" fillId="0" borderId="0" xfId="0"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2" fontId="14" fillId="0" borderId="0" xfId="0" applyNumberFormat="1" applyFont="1" applyAlignment="1">
      <alignment horizontal="center" vertical="center" wrapText="1"/>
    </xf>
    <xf numFmtId="4" fontId="0" fillId="0" borderId="0" xfId="0" applyNumberFormat="1" applyAlignment="1">
      <alignment horizontal="center" vertical="center"/>
    </xf>
    <xf numFmtId="2" fontId="0" fillId="33" borderId="0" xfId="0" applyNumberFormat="1" applyFill="1" applyAlignment="1">
      <alignment horizontal="center" vertical="center" wrapText="1"/>
    </xf>
    <xf numFmtId="0" fontId="22" fillId="34" borderId="0" xfId="42" applyFont="1" applyFill="1" applyBorder="1" applyAlignment="1">
      <alignment horizontal="center"/>
    </xf>
    <xf numFmtId="0" fontId="22" fillId="35" borderId="0" xfId="42" applyFont="1" applyFill="1" applyBorder="1" applyAlignment="1">
      <alignment horizontal="center"/>
    </xf>
    <xf numFmtId="0" fontId="23" fillId="0" borderId="0" xfId="0" applyFont="1" applyBorder="1" applyAlignment="1"/>
    <xf numFmtId="49" fontId="0" fillId="0" borderId="0" xfId="0" applyNumberFormat="1"/>
    <xf numFmtId="0" fontId="22" fillId="34" borderId="0" xfId="43" applyFont="1" applyFill="1" applyBorder="1" applyAlignment="1">
      <alignment horizontal="center"/>
    </xf>
    <xf numFmtId="49" fontId="22" fillId="34" borderId="0" xfId="43" applyNumberFormat="1" applyFont="1" applyFill="1" applyBorder="1" applyAlignment="1">
      <alignment horizontal="center"/>
    </xf>
    <xf numFmtId="0" fontId="23" fillId="0" borderId="0" xfId="0" applyFont="1"/>
    <xf numFmtId="0" fontId="22" fillId="0" borderId="0" xfId="43" applyFont="1" applyFill="1" applyBorder="1" applyAlignment="1">
      <alignment horizontal="right"/>
    </xf>
    <xf numFmtId="0" fontId="23" fillId="0" borderId="0" xfId="44" applyFont="1" applyFill="1" applyBorder="1" applyAlignment="1"/>
    <xf numFmtId="49" fontId="23" fillId="0" borderId="0" xfId="44" applyNumberFormat="1" applyFont="1" applyFill="1" applyBorder="1" applyAlignment="1"/>
    <xf numFmtId="166" fontId="23" fillId="0" borderId="0" xfId="44" applyNumberFormat="1" applyFont="1" applyFill="1" applyBorder="1" applyAlignment="1"/>
    <xf numFmtId="0" fontId="0" fillId="0" borderId="0" xfId="0" applyBorder="1" applyAlignment="1"/>
    <xf numFmtId="0" fontId="20" fillId="0" borderId="0" xfId="0" applyFont="1" applyFill="1"/>
    <xf numFmtId="0" fontId="20" fillId="0" borderId="0" xfId="0" applyFont="1" applyFill="1" applyAlignment="1">
      <alignment horizontal="right"/>
    </xf>
    <xf numFmtId="49" fontId="20" fillId="0" borderId="0" xfId="0" applyNumberFormat="1" applyFont="1" applyFill="1" applyAlignment="1">
      <alignment horizontal="right"/>
    </xf>
    <xf numFmtId="166" fontId="20" fillId="0" borderId="0" xfId="0" applyNumberFormat="1" applyFont="1" applyFill="1"/>
    <xf numFmtId="0" fontId="22" fillId="34" borderId="10" xfId="45" applyFont="1" applyFill="1" applyBorder="1" applyAlignment="1">
      <alignment horizontal="center"/>
    </xf>
    <xf numFmtId="49" fontId="22" fillId="34" borderId="10" xfId="45" applyNumberFormat="1" applyFont="1" applyFill="1" applyBorder="1" applyAlignment="1">
      <alignment horizontal="center"/>
    </xf>
    <xf numFmtId="49" fontId="0" fillId="0" borderId="0" xfId="0" applyNumberFormat="1" applyAlignment="1">
      <alignment horizontal="right"/>
    </xf>
    <xf numFmtId="0" fontId="24" fillId="0" borderId="0" xfId="0" applyFont="1" applyAlignment="1">
      <alignment vertical="center"/>
    </xf>
    <xf numFmtId="0" fontId="0" fillId="0" borderId="0" xfId="0" applyAlignment="1">
      <alignment vertical="center"/>
    </xf>
    <xf numFmtId="0" fontId="26" fillId="0" borderId="0" xfId="0" applyFont="1" applyAlignment="1">
      <alignment vertical="center"/>
    </xf>
    <xf numFmtId="0" fontId="16" fillId="0" borderId="0" xfId="0" applyFont="1" applyAlignment="1">
      <alignment vertical="center"/>
    </xf>
    <xf numFmtId="0" fontId="30" fillId="0" borderId="0" xfId="46" applyAlignment="1">
      <alignment vertical="center"/>
    </xf>
    <xf numFmtId="0" fontId="27" fillId="0" borderId="0" xfId="0" applyFont="1" applyAlignment="1">
      <alignment vertical="center"/>
    </xf>
    <xf numFmtId="0" fontId="26" fillId="0" borderId="0" xfId="0" applyFont="1" applyAlignment="1">
      <alignment horizontal="left" vertical="center" indent="5"/>
    </xf>
    <xf numFmtId="0" fontId="0" fillId="0" borderId="0" xfId="0" applyAlignment="1">
      <alignment horizontal="center" vertical="center"/>
    </xf>
    <xf numFmtId="0" fontId="0" fillId="0" borderId="0" xfId="0" applyAlignment="1">
      <alignment horizontal="center" vertical="center" wrapText="1"/>
    </xf>
    <xf numFmtId="0" fontId="21" fillId="33" borderId="0" xfId="0" applyFont="1" applyFill="1" applyAlignment="1">
      <alignment horizontal="left" vertical="center"/>
    </xf>
    <xf numFmtId="0" fontId="0" fillId="0" borderId="0" xfId="0" applyAlignment="1">
      <alignment horizontal="left" vertical="center"/>
    </xf>
  </cellXfs>
  <cellStyles count="47">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6" builtinId="8"/>
    <cellStyle name="Input" xfId="9" builtinId="20" customBuiltin="1"/>
    <cellStyle name="Linked Cell" xfId="12" builtinId="24" customBuiltin="1"/>
    <cellStyle name="Neutral" xfId="8" builtinId="28" customBuiltin="1"/>
    <cellStyle name="Normal" xfId="0" builtinId="0"/>
    <cellStyle name="Normal_Profile Table" xfId="42"/>
    <cellStyle name="Normal_Sheet3" xfId="44"/>
    <cellStyle name="Normal_Sheet4" xfId="43"/>
    <cellStyle name="Normal_Sheet5" xfId="45"/>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mailto:Frank_Divita@abtassoc.com" TargetMode="External"/><Relationship Id="rId7" Type="http://schemas.openxmlformats.org/officeDocument/2006/relationships/hyperlink" Target="mailto:Ying_Hsu@abtassoc.com" TargetMode="External"/><Relationship Id="rId2" Type="http://schemas.openxmlformats.org/officeDocument/2006/relationships/hyperlink" Target="mailto:kosusko.mike@epa.gov" TargetMode="External"/><Relationship Id="rId1" Type="http://schemas.openxmlformats.org/officeDocument/2006/relationships/hyperlink" Target="mailto:Thoma.Eben@epa.gov" TargetMode="External"/><Relationship Id="rId6" Type="http://schemas.openxmlformats.org/officeDocument/2006/relationships/hyperlink" Target="mailto:Strum.Madeleine@epa.gov" TargetMode="External"/><Relationship Id="rId5" Type="http://schemas.openxmlformats.org/officeDocument/2006/relationships/hyperlink" Target="mailto:Thoma.Eben@epa.gov" TargetMode="External"/><Relationship Id="rId4" Type="http://schemas.openxmlformats.org/officeDocument/2006/relationships/hyperlink" Target="mailto:Strum.Madeleine@epa.go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V40"/>
  <sheetViews>
    <sheetView workbookViewId="0">
      <pane xSplit="4" ySplit="7" topLeftCell="CC8" activePane="bottomRight" state="frozen"/>
      <selection pane="topRight" activeCell="D1" sqref="D1"/>
      <selection pane="bottomLeft" activeCell="A3" sqref="A3"/>
      <selection pane="bottomRight" activeCell="CO8" sqref="CO8"/>
    </sheetView>
  </sheetViews>
  <sheetFormatPr defaultColWidth="9.140625" defaultRowHeight="15" x14ac:dyDescent="0.25"/>
  <cols>
    <col min="1" max="1" width="9.140625" style="20"/>
    <col min="2" max="2" width="8" style="2" customWidth="1"/>
    <col min="3" max="3" width="4.140625" style="2" customWidth="1"/>
    <col min="4" max="4" width="18.7109375" style="2" bestFit="1" customWidth="1"/>
    <col min="5" max="5" width="7.5703125" style="2" customWidth="1"/>
    <col min="6" max="6" width="15.85546875" style="2" customWidth="1"/>
    <col min="7" max="7" width="19.7109375" style="2" bestFit="1" customWidth="1"/>
    <col min="8" max="8" width="14.5703125" style="2" customWidth="1"/>
    <col min="9" max="9" width="13.140625" style="2" customWidth="1"/>
    <col min="10" max="10" width="9.85546875" style="2" customWidth="1"/>
    <col min="11" max="11" width="13" style="2" customWidth="1"/>
    <col min="12" max="12" width="16.42578125" style="2" customWidth="1"/>
    <col min="13" max="13" width="9.140625" style="2"/>
    <col min="14" max="14" width="11.28515625" style="2" customWidth="1"/>
    <col min="15" max="15" width="8.85546875"/>
    <col min="16" max="23" width="9.140625" style="2"/>
    <col min="24" max="27" width="14.140625" style="2" customWidth="1"/>
    <col min="28" max="31" width="9.140625" style="2"/>
    <col min="32" max="32" width="9.7109375" style="6" customWidth="1"/>
    <col min="33" max="35" width="10.85546875" style="11" bestFit="1" customWidth="1"/>
    <col min="36" max="36" width="10" style="2" bestFit="1" customWidth="1"/>
    <col min="37" max="37" width="9.140625" style="2"/>
    <col min="38" max="38" width="10" style="2" bestFit="1" customWidth="1"/>
    <col min="39" max="39" width="12" style="2" bestFit="1" customWidth="1"/>
    <col min="40" max="40" width="9" style="2" bestFit="1" customWidth="1"/>
    <col min="41" max="89" width="9.140625" style="2"/>
    <col min="90" max="90" width="10.85546875" style="11" bestFit="1" customWidth="1"/>
    <col min="91" max="91" width="9.85546875" style="11" bestFit="1" customWidth="1"/>
    <col min="92" max="92" width="10.85546875" style="11" bestFit="1" customWidth="1"/>
    <col min="93" max="94" width="10.85546875" style="11" customWidth="1"/>
    <col min="95" max="95" width="8.28515625" style="4" customWidth="1"/>
    <col min="96" max="98" width="10.85546875" style="11" bestFit="1" customWidth="1"/>
    <col min="99" max="99" width="3.5703125" style="11" customWidth="1"/>
    <col min="100" max="101" width="9.85546875" style="11" bestFit="1" customWidth="1"/>
    <col min="102" max="102" width="9.140625" style="2"/>
    <col min="103" max="103" width="10.85546875" style="2" hidden="1" customWidth="1"/>
    <col min="104" max="104" width="9.85546875" style="2" hidden="1" customWidth="1"/>
    <col min="105" max="160" width="0" style="2" hidden="1" customWidth="1"/>
    <col min="161" max="162" width="9.140625" style="2"/>
    <col min="163" max="163" width="10.85546875" style="2" bestFit="1" customWidth="1"/>
    <col min="164" max="164" width="12.28515625" style="2" bestFit="1" customWidth="1"/>
    <col min="165" max="219" width="9.140625" style="2"/>
    <col min="220" max="220" width="10.85546875" style="20" bestFit="1" customWidth="1"/>
    <col min="221" max="221" width="13.42578125" style="2" bestFit="1" customWidth="1"/>
    <col min="222" max="280" width="9.140625" style="2"/>
    <col min="281" max="281" width="9.140625" style="4"/>
    <col min="282" max="16384" width="9.140625" style="2"/>
  </cols>
  <sheetData>
    <row r="1" spans="1:282" ht="23.45" customHeight="1" x14ac:dyDescent="0.3">
      <c r="D1" s="50" t="s">
        <v>92</v>
      </c>
      <c r="E1" s="50"/>
      <c r="F1" s="50"/>
      <c r="G1" s="50"/>
      <c r="H1" s="50"/>
      <c r="I1" s="50"/>
      <c r="J1" s="50"/>
      <c r="K1" s="50" t="s">
        <v>94</v>
      </c>
      <c r="L1" s="50"/>
      <c r="M1" s="50"/>
      <c r="N1" s="50"/>
      <c r="O1" s="50" t="s">
        <v>100</v>
      </c>
      <c r="P1" s="50"/>
      <c r="Q1" s="50"/>
      <c r="R1" s="50"/>
      <c r="S1" s="50"/>
      <c r="T1" s="51" t="s">
        <v>144</v>
      </c>
      <c r="U1" s="51"/>
      <c r="V1" s="51"/>
      <c r="W1" s="51"/>
      <c r="X1" s="50" t="s">
        <v>106</v>
      </c>
      <c r="Y1" s="50"/>
      <c r="Z1" s="50"/>
      <c r="AA1" s="50"/>
      <c r="AB1" s="51" t="s">
        <v>108</v>
      </c>
      <c r="AC1" s="51"/>
      <c r="AD1" s="51"/>
      <c r="AE1" s="51"/>
      <c r="AF1" s="7"/>
      <c r="AG1" s="53" t="s">
        <v>109</v>
      </c>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c r="BO1" s="53"/>
      <c r="BP1" s="53"/>
      <c r="BQ1" s="53"/>
      <c r="BR1" s="53"/>
      <c r="BS1" s="53"/>
      <c r="BT1" s="53"/>
      <c r="BU1" s="53"/>
      <c r="BV1" s="53"/>
      <c r="BW1" s="53"/>
      <c r="BX1" s="53"/>
      <c r="BY1" s="53"/>
      <c r="BZ1" s="53"/>
      <c r="CA1" s="53"/>
      <c r="CB1" s="53"/>
      <c r="CC1" s="53"/>
      <c r="CD1" s="53"/>
      <c r="CE1" s="53"/>
      <c r="CF1" s="53"/>
      <c r="CG1" s="53"/>
      <c r="CH1" s="53"/>
      <c r="CI1" s="53"/>
      <c r="CJ1" s="53"/>
      <c r="CK1" s="53"/>
      <c r="CL1" s="53"/>
      <c r="CM1" s="53"/>
      <c r="CN1" s="53"/>
      <c r="CO1" s="53"/>
      <c r="CP1" s="53"/>
      <c r="CQ1" s="53"/>
      <c r="CR1" s="53"/>
      <c r="CS1" s="53"/>
      <c r="CT1" s="53"/>
      <c r="CZ1" s="53" t="s">
        <v>199</v>
      </c>
      <c r="DA1" s="53"/>
      <c r="DB1" s="53"/>
      <c r="DC1" s="53"/>
      <c r="DD1" s="53"/>
      <c r="DE1" s="53"/>
      <c r="DF1" s="53"/>
      <c r="DG1" s="53"/>
      <c r="DH1" s="53"/>
      <c r="DI1" s="53"/>
      <c r="DJ1" s="53"/>
      <c r="DK1" s="53"/>
      <c r="DL1" s="53"/>
      <c r="DM1" s="53"/>
      <c r="DN1" s="53"/>
      <c r="DO1" s="53"/>
      <c r="DP1" s="53"/>
      <c r="DQ1" s="53"/>
      <c r="DR1" s="53"/>
      <c r="DS1" s="53"/>
      <c r="DT1" s="53"/>
      <c r="DU1" s="53"/>
      <c r="DV1" s="53"/>
      <c r="DW1" s="53"/>
      <c r="DX1" s="53"/>
      <c r="DY1" s="53"/>
      <c r="DZ1" s="53"/>
      <c r="EA1" s="53"/>
      <c r="EB1" s="53"/>
      <c r="EC1" s="53"/>
      <c r="ED1" s="53"/>
      <c r="EE1" s="53"/>
      <c r="EF1" s="53"/>
      <c r="EG1" s="53"/>
      <c r="EH1" s="53"/>
      <c r="EI1" s="53"/>
      <c r="EJ1" s="53"/>
      <c r="EK1" s="53"/>
      <c r="EL1" s="53"/>
      <c r="EM1" s="53"/>
      <c r="EN1" s="53"/>
      <c r="EO1" s="53"/>
      <c r="EP1" s="53"/>
      <c r="EQ1" s="53"/>
      <c r="ER1" s="53"/>
      <c r="ES1" s="53"/>
      <c r="ET1" s="53"/>
      <c r="EU1" s="53"/>
      <c r="EV1" s="53"/>
      <c r="EW1" s="53"/>
      <c r="EX1" s="53"/>
      <c r="EY1" s="53"/>
      <c r="EZ1" s="53"/>
      <c r="FA1" s="53"/>
      <c r="FB1" s="53"/>
      <c r="FC1" s="53"/>
      <c r="FD1" s="53"/>
      <c r="FF1" s="6"/>
      <c r="FG1" s="53" t="s">
        <v>202</v>
      </c>
      <c r="FH1" s="53"/>
      <c r="FI1" s="53"/>
      <c r="FJ1" s="53"/>
      <c r="FK1" s="53"/>
      <c r="FL1" s="53"/>
      <c r="FM1" s="53"/>
      <c r="FN1" s="53"/>
      <c r="FO1" s="53"/>
      <c r="FP1" s="53"/>
      <c r="FQ1" s="53"/>
      <c r="FR1" s="53"/>
      <c r="FS1" s="53"/>
      <c r="FT1" s="53"/>
      <c r="FU1" s="53"/>
      <c r="FV1" s="53"/>
      <c r="FW1" s="53"/>
      <c r="FX1" s="53"/>
      <c r="FY1" s="53"/>
      <c r="FZ1" s="53"/>
      <c r="GA1" s="53"/>
      <c r="GB1" s="53"/>
      <c r="GC1" s="53"/>
      <c r="GD1" s="53"/>
      <c r="GE1" s="53"/>
      <c r="GF1" s="53"/>
      <c r="GG1" s="53"/>
      <c r="GH1" s="53"/>
      <c r="GI1" s="53"/>
      <c r="GJ1" s="53"/>
      <c r="GK1" s="53"/>
      <c r="GL1" s="53"/>
      <c r="GM1" s="53"/>
      <c r="GN1" s="53"/>
      <c r="GO1" s="53"/>
      <c r="GP1" s="53"/>
      <c r="GQ1" s="53"/>
      <c r="GR1" s="53"/>
      <c r="GS1" s="53"/>
      <c r="GT1" s="53"/>
      <c r="GU1" s="53"/>
      <c r="GV1" s="53"/>
      <c r="GW1" s="53"/>
      <c r="GX1" s="53"/>
      <c r="GY1" s="53"/>
      <c r="GZ1" s="53"/>
      <c r="HA1" s="53"/>
      <c r="HB1" s="53"/>
      <c r="HC1" s="53"/>
      <c r="HD1" s="53"/>
      <c r="HE1" s="53"/>
      <c r="HF1" s="53"/>
      <c r="HG1" s="53"/>
      <c r="HH1" s="53"/>
      <c r="HI1" s="53"/>
      <c r="HJ1" s="53"/>
      <c r="HK1" s="53"/>
      <c r="HL1" s="18"/>
      <c r="HO1" s="9"/>
      <c r="HP1" s="52" t="s">
        <v>203</v>
      </c>
      <c r="HQ1" s="52"/>
      <c r="HR1" s="52"/>
      <c r="HS1" s="52"/>
      <c r="HT1" s="52"/>
      <c r="HU1" s="52"/>
      <c r="HV1" s="52"/>
      <c r="HW1" s="52"/>
      <c r="HX1" s="52"/>
      <c r="HY1" s="52"/>
      <c r="HZ1" s="52"/>
      <c r="IA1" s="52"/>
      <c r="IB1" s="52"/>
      <c r="IC1" s="52"/>
      <c r="ID1" s="52"/>
      <c r="IE1" s="52"/>
      <c r="IF1" s="52"/>
      <c r="IG1" s="52"/>
      <c r="IH1" s="52"/>
      <c r="II1" s="52"/>
      <c r="IJ1" s="52"/>
      <c r="IK1" s="52"/>
      <c r="IL1" s="52"/>
      <c r="IM1" s="52"/>
      <c r="IN1" s="52"/>
      <c r="IO1" s="52"/>
      <c r="IP1" s="52"/>
      <c r="IQ1" s="52"/>
      <c r="IR1" s="52"/>
      <c r="IS1" s="52"/>
      <c r="IT1" s="52"/>
      <c r="IU1" s="52"/>
      <c r="IV1" s="52"/>
      <c r="IW1" s="52"/>
      <c r="IX1" s="52"/>
      <c r="IY1" s="52"/>
      <c r="IZ1" s="52"/>
      <c r="JA1" s="52"/>
      <c r="JB1" s="52"/>
      <c r="JC1" s="52"/>
      <c r="JD1" s="52"/>
      <c r="JE1" s="52"/>
      <c r="JF1" s="52"/>
      <c r="JG1" s="52"/>
      <c r="JH1" s="52"/>
      <c r="JI1" s="52"/>
      <c r="JJ1" s="52"/>
      <c r="JK1" s="52"/>
      <c r="JL1" s="52"/>
      <c r="JM1" s="52"/>
      <c r="JN1" s="52"/>
      <c r="JO1" s="52"/>
      <c r="JP1" s="52"/>
      <c r="JQ1" s="52"/>
      <c r="JR1" s="52"/>
      <c r="JS1" s="52"/>
      <c r="JT1" s="52"/>
    </row>
    <row r="2" spans="1:282" s="6" customFormat="1" ht="23.45" customHeight="1" x14ac:dyDescent="0.3">
      <c r="A2" s="20"/>
      <c r="T2" s="7"/>
      <c r="U2" s="7"/>
      <c r="V2" s="7"/>
      <c r="W2" s="7"/>
      <c r="AB2" s="7"/>
      <c r="AC2" s="7"/>
      <c r="AD2" s="7"/>
      <c r="AE2" s="7"/>
      <c r="AF2" s="7" t="s">
        <v>146</v>
      </c>
      <c r="AG2" s="4" t="s">
        <v>147</v>
      </c>
      <c r="AH2" s="4" t="s">
        <v>2</v>
      </c>
      <c r="AI2" s="4" t="s">
        <v>4</v>
      </c>
      <c r="AJ2" s="4" t="s">
        <v>0</v>
      </c>
      <c r="AK2" s="4" t="s">
        <v>1</v>
      </c>
      <c r="AL2" s="4" t="s">
        <v>3</v>
      </c>
      <c r="AM2" s="4" t="s">
        <v>5</v>
      </c>
      <c r="AN2" s="4" t="s">
        <v>110</v>
      </c>
      <c r="AO2" s="4" t="s">
        <v>6</v>
      </c>
      <c r="AP2" s="4" t="s">
        <v>111</v>
      </c>
      <c r="AQ2" s="4" t="s">
        <v>112</v>
      </c>
      <c r="AR2" s="4" t="s">
        <v>7</v>
      </c>
      <c r="AS2" s="4" t="s">
        <v>148</v>
      </c>
      <c r="AT2" s="4" t="s">
        <v>8</v>
      </c>
      <c r="AU2" s="4" t="s">
        <v>9</v>
      </c>
      <c r="AV2" s="4" t="s">
        <v>114</v>
      </c>
      <c r="AW2" s="4" t="s">
        <v>115</v>
      </c>
      <c r="AX2" s="4" t="s">
        <v>149</v>
      </c>
      <c r="AY2" s="4" t="s">
        <v>10</v>
      </c>
      <c r="AZ2" s="4" t="s">
        <v>150</v>
      </c>
      <c r="BA2" s="4" t="s">
        <v>151</v>
      </c>
      <c r="BB2" s="4" t="s">
        <v>152</v>
      </c>
      <c r="BC2" s="4" t="s">
        <v>153</v>
      </c>
      <c r="BD2" s="4" t="s">
        <v>11</v>
      </c>
      <c r="BE2" s="4" t="s">
        <v>12</v>
      </c>
      <c r="BF2" s="4" t="s">
        <v>154</v>
      </c>
      <c r="BG2" s="4" t="s">
        <v>13</v>
      </c>
      <c r="BH2" s="4" t="s">
        <v>14</v>
      </c>
      <c r="BI2" s="4" t="s">
        <v>155</v>
      </c>
      <c r="BJ2" s="4" t="s">
        <v>156</v>
      </c>
      <c r="BK2" s="4" t="s">
        <v>157</v>
      </c>
      <c r="BL2" s="4" t="s">
        <v>158</v>
      </c>
      <c r="BM2" s="4" t="s">
        <v>15</v>
      </c>
      <c r="BN2" s="4" t="s">
        <v>16</v>
      </c>
      <c r="BO2" s="4" t="s">
        <v>159</v>
      </c>
      <c r="BP2" s="4" t="s">
        <v>17</v>
      </c>
      <c r="BQ2" s="4" t="s">
        <v>160</v>
      </c>
      <c r="BR2" s="4" t="s">
        <v>161</v>
      </c>
      <c r="BS2" s="4" t="s">
        <v>18</v>
      </c>
      <c r="BT2" s="4" t="s">
        <v>19</v>
      </c>
      <c r="BU2" s="4" t="s">
        <v>162</v>
      </c>
      <c r="BV2" s="4" t="s">
        <v>20</v>
      </c>
      <c r="BW2" s="4" t="s">
        <v>130</v>
      </c>
      <c r="BX2" s="4" t="s">
        <v>21</v>
      </c>
      <c r="BY2" s="4" t="s">
        <v>22</v>
      </c>
      <c r="BZ2" s="4" t="s">
        <v>131</v>
      </c>
      <c r="CA2" s="4" t="s">
        <v>163</v>
      </c>
      <c r="CB2" s="4" t="s">
        <v>164</v>
      </c>
      <c r="CC2" s="4" t="s">
        <v>165</v>
      </c>
      <c r="CD2" s="4" t="s">
        <v>166</v>
      </c>
      <c r="CE2" s="4" t="s">
        <v>167</v>
      </c>
      <c r="CF2" s="4" t="s">
        <v>168</v>
      </c>
      <c r="CG2" s="4" t="s">
        <v>23</v>
      </c>
      <c r="CH2" s="4" t="s">
        <v>138</v>
      </c>
      <c r="CI2" s="4" t="s">
        <v>139</v>
      </c>
      <c r="CJ2" s="4" t="s">
        <v>24</v>
      </c>
      <c r="CK2" s="4" t="s">
        <v>25</v>
      </c>
      <c r="CL2" s="11"/>
      <c r="CM2" s="11"/>
      <c r="CN2" s="11"/>
      <c r="CO2" s="11"/>
      <c r="CP2" s="11"/>
      <c r="CQ2" s="4"/>
      <c r="CR2" s="11"/>
      <c r="CS2" s="11"/>
      <c r="CT2" s="11"/>
      <c r="CU2" s="11"/>
      <c r="CV2" s="11"/>
      <c r="CW2" s="11"/>
      <c r="CY2" s="7" t="s">
        <v>146</v>
      </c>
      <c r="CZ2" s="4" t="s">
        <v>147</v>
      </c>
      <c r="DA2" s="4" t="s">
        <v>2</v>
      </c>
      <c r="DB2" s="4" t="s">
        <v>4</v>
      </c>
      <c r="DC2" s="4" t="s">
        <v>0</v>
      </c>
      <c r="DD2" s="4" t="s">
        <v>1</v>
      </c>
      <c r="DE2" s="4" t="s">
        <v>3</v>
      </c>
      <c r="DF2" s="4" t="s">
        <v>5</v>
      </c>
      <c r="DG2" s="4" t="s">
        <v>110</v>
      </c>
      <c r="DH2" s="4" t="s">
        <v>6</v>
      </c>
      <c r="DI2" s="4" t="s">
        <v>111</v>
      </c>
      <c r="DJ2" s="4" t="s">
        <v>112</v>
      </c>
      <c r="DK2" s="4" t="s">
        <v>7</v>
      </c>
      <c r="DL2" s="4" t="s">
        <v>148</v>
      </c>
      <c r="DM2" s="4" t="s">
        <v>8</v>
      </c>
      <c r="DN2" s="4" t="s">
        <v>9</v>
      </c>
      <c r="DO2" s="4" t="s">
        <v>114</v>
      </c>
      <c r="DP2" s="4" t="s">
        <v>115</v>
      </c>
      <c r="DQ2" s="4" t="s">
        <v>149</v>
      </c>
      <c r="DR2" s="4" t="s">
        <v>10</v>
      </c>
      <c r="DS2" s="4" t="s">
        <v>150</v>
      </c>
      <c r="DT2" s="4" t="s">
        <v>151</v>
      </c>
      <c r="DU2" s="4" t="s">
        <v>152</v>
      </c>
      <c r="DV2" s="4" t="s">
        <v>153</v>
      </c>
      <c r="DW2" s="4" t="s">
        <v>11</v>
      </c>
      <c r="DX2" s="4" t="s">
        <v>12</v>
      </c>
      <c r="DY2" s="4" t="s">
        <v>154</v>
      </c>
      <c r="DZ2" s="4" t="s">
        <v>13</v>
      </c>
      <c r="EA2" s="4" t="s">
        <v>14</v>
      </c>
      <c r="EB2" s="4" t="s">
        <v>155</v>
      </c>
      <c r="EC2" s="4" t="s">
        <v>156</v>
      </c>
      <c r="ED2" s="4" t="s">
        <v>157</v>
      </c>
      <c r="EE2" s="4" t="s">
        <v>158</v>
      </c>
      <c r="EF2" s="4" t="s">
        <v>15</v>
      </c>
      <c r="EG2" s="4" t="s">
        <v>16</v>
      </c>
      <c r="EH2" s="4" t="s">
        <v>159</v>
      </c>
      <c r="EI2" s="4" t="s">
        <v>17</v>
      </c>
      <c r="EJ2" s="4" t="s">
        <v>160</v>
      </c>
      <c r="EK2" s="4" t="s">
        <v>161</v>
      </c>
      <c r="EL2" s="4" t="s">
        <v>18</v>
      </c>
      <c r="EM2" s="4" t="s">
        <v>19</v>
      </c>
      <c r="EN2" s="4" t="s">
        <v>162</v>
      </c>
      <c r="EO2" s="4" t="s">
        <v>20</v>
      </c>
      <c r="EP2" s="4" t="s">
        <v>130</v>
      </c>
      <c r="EQ2" s="4" t="s">
        <v>21</v>
      </c>
      <c r="ER2" s="4" t="s">
        <v>22</v>
      </c>
      <c r="ES2" s="4" t="s">
        <v>131</v>
      </c>
      <c r="ET2" s="4" t="s">
        <v>163</v>
      </c>
      <c r="EU2" s="4" t="s">
        <v>164</v>
      </c>
      <c r="EV2" s="4" t="s">
        <v>165</v>
      </c>
      <c r="EW2" s="4" t="s">
        <v>166</v>
      </c>
      <c r="EX2" s="4" t="s">
        <v>167</v>
      </c>
      <c r="EY2" s="4" t="s">
        <v>168</v>
      </c>
      <c r="EZ2" s="4" t="s">
        <v>23</v>
      </c>
      <c r="FA2" s="4" t="s">
        <v>138</v>
      </c>
      <c r="FB2" s="4" t="s">
        <v>139</v>
      </c>
      <c r="FC2" s="4" t="s">
        <v>24</v>
      </c>
      <c r="FD2" s="4" t="s">
        <v>25</v>
      </c>
      <c r="FF2" s="7" t="s">
        <v>146</v>
      </c>
      <c r="FG2" s="4" t="s">
        <v>147</v>
      </c>
      <c r="FH2" s="4" t="s">
        <v>2</v>
      </c>
      <c r="FI2" s="4" t="s">
        <v>4</v>
      </c>
      <c r="FJ2" s="4" t="s">
        <v>0</v>
      </c>
      <c r="FK2" s="4" t="s">
        <v>1</v>
      </c>
      <c r="FL2" s="4" t="s">
        <v>3</v>
      </c>
      <c r="FM2" s="4" t="s">
        <v>5</v>
      </c>
      <c r="FN2" s="4" t="s">
        <v>110</v>
      </c>
      <c r="FO2" s="4" t="s">
        <v>6</v>
      </c>
      <c r="FP2" s="4" t="s">
        <v>111</v>
      </c>
      <c r="FQ2" s="4" t="s">
        <v>112</v>
      </c>
      <c r="FR2" s="4" t="s">
        <v>7</v>
      </c>
      <c r="FS2" s="4" t="s">
        <v>148</v>
      </c>
      <c r="FT2" s="4" t="s">
        <v>8</v>
      </c>
      <c r="FU2" s="4" t="s">
        <v>9</v>
      </c>
      <c r="FV2" s="4" t="s">
        <v>114</v>
      </c>
      <c r="FW2" s="4" t="s">
        <v>115</v>
      </c>
      <c r="FX2" s="4" t="s">
        <v>149</v>
      </c>
      <c r="FY2" s="4" t="s">
        <v>10</v>
      </c>
      <c r="FZ2" s="4" t="s">
        <v>150</v>
      </c>
      <c r="GA2" s="4" t="s">
        <v>151</v>
      </c>
      <c r="GB2" s="4" t="s">
        <v>152</v>
      </c>
      <c r="GC2" s="4" t="s">
        <v>153</v>
      </c>
      <c r="GD2" s="4" t="s">
        <v>11</v>
      </c>
      <c r="GE2" s="4" t="s">
        <v>12</v>
      </c>
      <c r="GF2" s="4" t="s">
        <v>154</v>
      </c>
      <c r="GG2" s="4" t="s">
        <v>13</v>
      </c>
      <c r="GH2" s="4" t="s">
        <v>14</v>
      </c>
      <c r="GI2" s="4" t="s">
        <v>155</v>
      </c>
      <c r="GJ2" s="4" t="s">
        <v>156</v>
      </c>
      <c r="GK2" s="4" t="s">
        <v>157</v>
      </c>
      <c r="GL2" s="4" t="s">
        <v>158</v>
      </c>
      <c r="GM2" s="4" t="s">
        <v>15</v>
      </c>
      <c r="GN2" s="4" t="s">
        <v>16</v>
      </c>
      <c r="GO2" s="4" t="s">
        <v>159</v>
      </c>
      <c r="GP2" s="4" t="s">
        <v>17</v>
      </c>
      <c r="GQ2" s="4" t="s">
        <v>160</v>
      </c>
      <c r="GR2" s="4" t="s">
        <v>161</v>
      </c>
      <c r="GS2" s="4" t="s">
        <v>18</v>
      </c>
      <c r="GT2" s="4" t="s">
        <v>19</v>
      </c>
      <c r="GU2" s="4" t="s">
        <v>162</v>
      </c>
      <c r="GV2" s="4" t="s">
        <v>20</v>
      </c>
      <c r="GW2" s="4" t="s">
        <v>130</v>
      </c>
      <c r="GX2" s="4" t="s">
        <v>21</v>
      </c>
      <c r="GY2" s="4" t="s">
        <v>22</v>
      </c>
      <c r="GZ2" s="4" t="s">
        <v>131</v>
      </c>
      <c r="HA2" s="4" t="s">
        <v>163</v>
      </c>
      <c r="HB2" s="4" t="s">
        <v>164</v>
      </c>
      <c r="HC2" s="4" t="s">
        <v>165</v>
      </c>
      <c r="HD2" s="4" t="s">
        <v>166</v>
      </c>
      <c r="HE2" s="4" t="s">
        <v>167</v>
      </c>
      <c r="HF2" s="4" t="s">
        <v>168</v>
      </c>
      <c r="HG2" s="4" t="s">
        <v>23</v>
      </c>
      <c r="HH2" s="4" t="s">
        <v>138</v>
      </c>
      <c r="HI2" s="4" t="s">
        <v>139</v>
      </c>
      <c r="HJ2" s="4" t="s">
        <v>24</v>
      </c>
      <c r="HK2" s="4" t="s">
        <v>25</v>
      </c>
      <c r="HL2" s="4"/>
      <c r="HO2" s="8" t="s">
        <v>146</v>
      </c>
      <c r="HP2" s="4" t="s">
        <v>147</v>
      </c>
      <c r="HQ2" s="4" t="s">
        <v>2</v>
      </c>
      <c r="HR2" s="4" t="s">
        <v>4</v>
      </c>
      <c r="HS2" s="4" t="s">
        <v>0</v>
      </c>
      <c r="HT2" s="4" t="s">
        <v>1</v>
      </c>
      <c r="HU2" s="4" t="s">
        <v>3</v>
      </c>
      <c r="HV2" s="4" t="s">
        <v>5</v>
      </c>
      <c r="HW2" s="4" t="s">
        <v>110</v>
      </c>
      <c r="HX2" s="4" t="s">
        <v>6</v>
      </c>
      <c r="HY2" s="4" t="s">
        <v>111</v>
      </c>
      <c r="HZ2" s="4" t="s">
        <v>112</v>
      </c>
      <c r="IA2" s="4" t="s">
        <v>7</v>
      </c>
      <c r="IB2" s="4" t="s">
        <v>148</v>
      </c>
      <c r="IC2" s="4" t="s">
        <v>8</v>
      </c>
      <c r="ID2" s="4" t="s">
        <v>9</v>
      </c>
      <c r="IE2" s="4" t="s">
        <v>114</v>
      </c>
      <c r="IF2" s="4" t="s">
        <v>115</v>
      </c>
      <c r="IG2" s="4" t="s">
        <v>149</v>
      </c>
      <c r="IH2" s="4" t="s">
        <v>10</v>
      </c>
      <c r="II2" s="4" t="s">
        <v>150</v>
      </c>
      <c r="IJ2" s="4" t="s">
        <v>151</v>
      </c>
      <c r="IK2" s="4" t="s">
        <v>152</v>
      </c>
      <c r="IL2" s="4" t="s">
        <v>153</v>
      </c>
      <c r="IM2" s="4" t="s">
        <v>11</v>
      </c>
      <c r="IN2" s="4" t="s">
        <v>12</v>
      </c>
      <c r="IO2" s="4" t="s">
        <v>154</v>
      </c>
      <c r="IP2" s="4" t="s">
        <v>13</v>
      </c>
      <c r="IQ2" s="4" t="s">
        <v>14</v>
      </c>
      <c r="IR2" s="4" t="s">
        <v>155</v>
      </c>
      <c r="IS2" s="4" t="s">
        <v>156</v>
      </c>
      <c r="IT2" s="4" t="s">
        <v>157</v>
      </c>
      <c r="IU2" s="4" t="s">
        <v>158</v>
      </c>
      <c r="IV2" s="4" t="s">
        <v>15</v>
      </c>
      <c r="IW2" s="4" t="s">
        <v>16</v>
      </c>
      <c r="IX2" s="4" t="s">
        <v>159</v>
      </c>
      <c r="IY2" s="4" t="s">
        <v>17</v>
      </c>
      <c r="IZ2" s="4" t="s">
        <v>160</v>
      </c>
      <c r="JA2" s="4" t="s">
        <v>161</v>
      </c>
      <c r="JB2" s="4" t="s">
        <v>18</v>
      </c>
      <c r="JC2" s="4" t="s">
        <v>19</v>
      </c>
      <c r="JD2" s="4" t="s">
        <v>162</v>
      </c>
      <c r="JE2" s="4" t="s">
        <v>20</v>
      </c>
      <c r="JF2" s="4" t="s">
        <v>130</v>
      </c>
      <c r="JG2" s="4" t="s">
        <v>21</v>
      </c>
      <c r="JH2" s="4" t="s">
        <v>22</v>
      </c>
      <c r="JI2" s="4" t="s">
        <v>131</v>
      </c>
      <c r="JJ2" s="4" t="s">
        <v>163</v>
      </c>
      <c r="JK2" s="4" t="s">
        <v>164</v>
      </c>
      <c r="JL2" s="4" t="s">
        <v>165</v>
      </c>
      <c r="JM2" s="4" t="s">
        <v>166</v>
      </c>
      <c r="JN2" s="4" t="s">
        <v>167</v>
      </c>
      <c r="JO2" s="4" t="s">
        <v>168</v>
      </c>
      <c r="JP2" s="4" t="s">
        <v>23</v>
      </c>
      <c r="JQ2" s="4" t="s">
        <v>138</v>
      </c>
      <c r="JR2" s="4" t="s">
        <v>139</v>
      </c>
      <c r="JS2" s="4" t="s">
        <v>24</v>
      </c>
      <c r="JT2" s="4" t="s">
        <v>25</v>
      </c>
      <c r="JU2" s="4"/>
    </row>
    <row r="3" spans="1:282" s="14" customFormat="1" ht="23.45" customHeight="1" x14ac:dyDescent="0.3">
      <c r="T3" s="15"/>
      <c r="U3" s="15"/>
      <c r="V3" s="15"/>
      <c r="W3" s="15"/>
      <c r="AB3" s="15"/>
      <c r="AC3" s="15"/>
      <c r="AD3" s="15"/>
      <c r="AE3" s="15"/>
      <c r="AF3" s="15" t="s">
        <v>196</v>
      </c>
      <c r="AG3" s="14">
        <v>529</v>
      </c>
      <c r="AH3" s="14">
        <v>438</v>
      </c>
      <c r="AI3" s="14">
        <v>671</v>
      </c>
      <c r="AJ3" s="14">
        <v>282</v>
      </c>
      <c r="AK3" s="14">
        <v>452</v>
      </c>
      <c r="AL3" s="14">
        <v>678</v>
      </c>
      <c r="AM3" s="14">
        <v>491</v>
      </c>
      <c r="AN3" s="14">
        <v>64</v>
      </c>
      <c r="AO3" s="14">
        <v>592</v>
      </c>
      <c r="AP3" s="14">
        <v>737</v>
      </c>
      <c r="AQ3" s="14">
        <v>367</v>
      </c>
      <c r="AR3" s="14">
        <v>508</v>
      </c>
      <c r="AS3" s="14">
        <v>108</v>
      </c>
      <c r="AT3" s="14">
        <v>605</v>
      </c>
      <c r="AU3" s="14">
        <v>511</v>
      </c>
      <c r="AV3" s="14">
        <v>742</v>
      </c>
      <c r="AW3" s="14">
        <v>371</v>
      </c>
      <c r="AX3" s="14">
        <v>122</v>
      </c>
      <c r="AY3" s="14">
        <v>390</v>
      </c>
      <c r="AZ3" s="14">
        <v>136</v>
      </c>
      <c r="BA3" s="14">
        <v>199</v>
      </c>
      <c r="BB3" s="14">
        <v>248</v>
      </c>
      <c r="BC3" s="14">
        <v>78</v>
      </c>
      <c r="BD3" s="14">
        <v>601</v>
      </c>
      <c r="BE3" s="14">
        <v>551</v>
      </c>
      <c r="BF3" s="14">
        <v>152</v>
      </c>
      <c r="BG3" s="14">
        <v>385</v>
      </c>
      <c r="BH3" s="14">
        <v>302</v>
      </c>
      <c r="BI3" s="14">
        <v>194</v>
      </c>
      <c r="BJ3" s="14">
        <v>140</v>
      </c>
      <c r="BK3" s="14">
        <v>245</v>
      </c>
      <c r="BL3" s="14">
        <v>118</v>
      </c>
      <c r="BM3" s="14">
        <v>600</v>
      </c>
      <c r="BN3" s="14">
        <v>550</v>
      </c>
      <c r="BO3" s="14">
        <v>130</v>
      </c>
      <c r="BP3" s="14">
        <v>717</v>
      </c>
      <c r="BQ3" s="14">
        <v>193</v>
      </c>
      <c r="BR3" s="14">
        <v>244</v>
      </c>
      <c r="BS3" s="14">
        <v>604</v>
      </c>
      <c r="BT3" s="14">
        <v>449</v>
      </c>
      <c r="BU3" s="14">
        <v>522</v>
      </c>
      <c r="BV3" s="14">
        <v>698</v>
      </c>
      <c r="BW3" s="14">
        <v>620</v>
      </c>
      <c r="BX3" s="14">
        <v>603</v>
      </c>
      <c r="BY3" s="14">
        <v>514</v>
      </c>
      <c r="BZ3" s="14">
        <v>608</v>
      </c>
      <c r="CA3" s="14">
        <v>89</v>
      </c>
      <c r="CB3" s="14">
        <v>94</v>
      </c>
      <c r="CC3" s="14">
        <v>44</v>
      </c>
      <c r="CD3" s="14">
        <v>80</v>
      </c>
      <c r="CE3" s="14">
        <v>30</v>
      </c>
      <c r="CF3" s="14">
        <v>25</v>
      </c>
      <c r="CG3" s="14">
        <v>598</v>
      </c>
      <c r="CH3" s="14">
        <v>51</v>
      </c>
      <c r="CI3" s="14">
        <v>59</v>
      </c>
      <c r="CJ3" s="14">
        <v>610</v>
      </c>
      <c r="CK3" s="14">
        <v>599</v>
      </c>
      <c r="CQ3" s="4"/>
      <c r="CY3" s="15" t="s">
        <v>196</v>
      </c>
      <c r="CZ3" s="14">
        <v>529</v>
      </c>
      <c r="DA3" s="14">
        <v>438</v>
      </c>
      <c r="DB3" s="14">
        <v>671</v>
      </c>
      <c r="DC3" s="14">
        <v>282</v>
      </c>
      <c r="DD3" s="14">
        <v>452</v>
      </c>
      <c r="DE3" s="14">
        <v>678</v>
      </c>
      <c r="DF3" s="14">
        <v>491</v>
      </c>
      <c r="DG3" s="14">
        <v>64</v>
      </c>
      <c r="DH3" s="14">
        <v>592</v>
      </c>
      <c r="DI3" s="14">
        <v>737</v>
      </c>
      <c r="DJ3" s="14">
        <v>367</v>
      </c>
      <c r="DK3" s="14">
        <v>508</v>
      </c>
      <c r="DL3" s="14">
        <v>108</v>
      </c>
      <c r="DM3" s="14">
        <v>605</v>
      </c>
      <c r="DN3" s="14">
        <v>511</v>
      </c>
      <c r="DO3" s="14">
        <v>742</v>
      </c>
      <c r="DP3" s="14">
        <v>371</v>
      </c>
      <c r="DQ3" s="14">
        <v>122</v>
      </c>
      <c r="DR3" s="14">
        <v>390</v>
      </c>
      <c r="DS3" s="14">
        <v>136</v>
      </c>
      <c r="DT3" s="14">
        <v>199</v>
      </c>
      <c r="DU3" s="14">
        <v>248</v>
      </c>
      <c r="DV3" s="14">
        <v>78</v>
      </c>
      <c r="DW3" s="14">
        <v>601</v>
      </c>
      <c r="DX3" s="14">
        <v>551</v>
      </c>
      <c r="DY3" s="14">
        <v>152</v>
      </c>
      <c r="DZ3" s="14">
        <v>385</v>
      </c>
      <c r="EA3" s="14">
        <v>302</v>
      </c>
      <c r="EB3" s="14">
        <v>194</v>
      </c>
      <c r="EC3" s="14">
        <v>140</v>
      </c>
      <c r="ED3" s="14">
        <v>245</v>
      </c>
      <c r="EE3" s="14">
        <v>118</v>
      </c>
      <c r="EF3" s="14">
        <v>600</v>
      </c>
      <c r="EG3" s="14">
        <v>550</v>
      </c>
      <c r="EH3" s="14">
        <v>130</v>
      </c>
      <c r="EI3" s="14">
        <v>717</v>
      </c>
      <c r="EJ3" s="14">
        <v>193</v>
      </c>
      <c r="EK3" s="14">
        <v>244</v>
      </c>
      <c r="EL3" s="14">
        <v>604</v>
      </c>
      <c r="EM3" s="14">
        <v>449</v>
      </c>
      <c r="EN3" s="14">
        <v>522</v>
      </c>
      <c r="EO3" s="14">
        <v>698</v>
      </c>
      <c r="EP3" s="14">
        <v>620</v>
      </c>
      <c r="EQ3" s="14">
        <v>603</v>
      </c>
      <c r="ER3" s="14">
        <v>514</v>
      </c>
      <c r="ES3" s="14">
        <v>608</v>
      </c>
      <c r="ET3" s="14">
        <v>89</v>
      </c>
      <c r="EU3" s="14">
        <v>94</v>
      </c>
      <c r="EV3" s="14">
        <v>44</v>
      </c>
      <c r="EW3" s="14">
        <v>80</v>
      </c>
      <c r="EX3" s="14">
        <v>30</v>
      </c>
      <c r="EY3" s="14">
        <v>25</v>
      </c>
      <c r="EZ3" s="14">
        <v>598</v>
      </c>
      <c r="FA3" s="14">
        <v>51</v>
      </c>
      <c r="FB3" s="14">
        <v>59</v>
      </c>
      <c r="FC3" s="14">
        <v>610</v>
      </c>
      <c r="FD3" s="14">
        <v>599</v>
      </c>
      <c r="FF3" s="15" t="s">
        <v>196</v>
      </c>
      <c r="FG3" s="14">
        <v>529</v>
      </c>
      <c r="FH3" s="14">
        <v>438</v>
      </c>
      <c r="FI3" s="14">
        <v>671</v>
      </c>
      <c r="FJ3" s="14">
        <v>282</v>
      </c>
      <c r="FK3" s="14">
        <v>452</v>
      </c>
      <c r="FL3" s="14">
        <v>678</v>
      </c>
      <c r="FM3" s="14">
        <v>491</v>
      </c>
      <c r="FN3" s="14">
        <v>64</v>
      </c>
      <c r="FO3" s="14">
        <v>592</v>
      </c>
      <c r="FP3" s="14">
        <v>737</v>
      </c>
      <c r="FQ3" s="14">
        <v>367</v>
      </c>
      <c r="FR3" s="14">
        <v>508</v>
      </c>
      <c r="FS3" s="14">
        <v>108</v>
      </c>
      <c r="FT3" s="14">
        <v>605</v>
      </c>
      <c r="FU3" s="14">
        <v>511</v>
      </c>
      <c r="FV3" s="14">
        <v>742</v>
      </c>
      <c r="FW3" s="14">
        <v>371</v>
      </c>
      <c r="FX3" s="14">
        <v>122</v>
      </c>
      <c r="FY3" s="14">
        <v>390</v>
      </c>
      <c r="FZ3" s="14">
        <v>136</v>
      </c>
      <c r="GA3" s="14">
        <v>199</v>
      </c>
      <c r="GB3" s="14">
        <v>248</v>
      </c>
      <c r="GC3" s="14">
        <v>78</v>
      </c>
      <c r="GD3" s="14">
        <v>601</v>
      </c>
      <c r="GE3" s="14">
        <v>551</v>
      </c>
      <c r="GF3" s="14">
        <v>152</v>
      </c>
      <c r="GG3" s="14">
        <v>385</v>
      </c>
      <c r="GH3" s="14">
        <v>302</v>
      </c>
      <c r="GI3" s="14">
        <v>194</v>
      </c>
      <c r="GJ3" s="14">
        <v>140</v>
      </c>
      <c r="GK3" s="14">
        <v>245</v>
      </c>
      <c r="GL3" s="14">
        <v>118</v>
      </c>
      <c r="GM3" s="14">
        <v>600</v>
      </c>
      <c r="GN3" s="14">
        <v>550</v>
      </c>
      <c r="GO3" s="14">
        <v>130</v>
      </c>
      <c r="GP3" s="14">
        <v>717</v>
      </c>
      <c r="GQ3" s="14">
        <v>193</v>
      </c>
      <c r="GR3" s="14">
        <v>244</v>
      </c>
      <c r="GS3" s="14">
        <v>604</v>
      </c>
      <c r="GT3" s="14">
        <v>449</v>
      </c>
      <c r="GU3" s="14">
        <v>522</v>
      </c>
      <c r="GV3" s="14">
        <v>698</v>
      </c>
      <c r="GW3" s="14">
        <v>620</v>
      </c>
      <c r="GX3" s="14">
        <v>603</v>
      </c>
      <c r="GY3" s="14">
        <v>514</v>
      </c>
      <c r="GZ3" s="14">
        <v>608</v>
      </c>
      <c r="HA3" s="14">
        <v>89</v>
      </c>
      <c r="HB3" s="14">
        <v>94</v>
      </c>
      <c r="HC3" s="14">
        <v>44</v>
      </c>
      <c r="HD3" s="14">
        <v>80</v>
      </c>
      <c r="HE3" s="14">
        <v>30</v>
      </c>
      <c r="HF3" s="14">
        <v>25</v>
      </c>
      <c r="HG3" s="14">
        <v>598</v>
      </c>
      <c r="HH3" s="14">
        <v>51</v>
      </c>
      <c r="HI3" s="14">
        <v>59</v>
      </c>
      <c r="HJ3" s="14">
        <v>610</v>
      </c>
      <c r="HK3" s="14">
        <v>599</v>
      </c>
      <c r="HO3" s="15" t="s">
        <v>196</v>
      </c>
      <c r="HP3" s="14">
        <v>529</v>
      </c>
      <c r="HQ3" s="14">
        <v>438</v>
      </c>
      <c r="HR3" s="14">
        <v>671</v>
      </c>
      <c r="HS3" s="14">
        <v>282</v>
      </c>
      <c r="HT3" s="14">
        <v>452</v>
      </c>
      <c r="HU3" s="14">
        <v>678</v>
      </c>
      <c r="HV3" s="14">
        <v>491</v>
      </c>
      <c r="HW3" s="14">
        <v>64</v>
      </c>
      <c r="HX3" s="14">
        <v>592</v>
      </c>
      <c r="HY3" s="14">
        <v>737</v>
      </c>
      <c r="HZ3" s="14">
        <v>367</v>
      </c>
      <c r="IA3" s="14">
        <v>508</v>
      </c>
      <c r="IB3" s="14">
        <v>108</v>
      </c>
      <c r="IC3" s="14">
        <v>605</v>
      </c>
      <c r="ID3" s="14">
        <v>511</v>
      </c>
      <c r="IE3" s="14">
        <v>742</v>
      </c>
      <c r="IF3" s="14">
        <v>371</v>
      </c>
      <c r="IG3" s="14">
        <v>122</v>
      </c>
      <c r="IH3" s="14">
        <v>390</v>
      </c>
      <c r="II3" s="14">
        <v>136</v>
      </c>
      <c r="IJ3" s="14">
        <v>199</v>
      </c>
      <c r="IK3" s="14">
        <v>248</v>
      </c>
      <c r="IL3" s="14">
        <v>78</v>
      </c>
      <c r="IM3" s="14">
        <v>601</v>
      </c>
      <c r="IN3" s="14">
        <v>551</v>
      </c>
      <c r="IO3" s="14">
        <v>152</v>
      </c>
      <c r="IP3" s="14">
        <v>385</v>
      </c>
      <c r="IQ3" s="14">
        <v>302</v>
      </c>
      <c r="IR3" s="14">
        <v>194</v>
      </c>
      <c r="IS3" s="14">
        <v>140</v>
      </c>
      <c r="IT3" s="14">
        <v>245</v>
      </c>
      <c r="IU3" s="14">
        <v>118</v>
      </c>
      <c r="IV3" s="14">
        <v>600</v>
      </c>
      <c r="IW3" s="14">
        <v>550</v>
      </c>
      <c r="IX3" s="14">
        <v>130</v>
      </c>
      <c r="IY3" s="14">
        <v>717</v>
      </c>
      <c r="IZ3" s="14">
        <v>193</v>
      </c>
      <c r="JA3" s="14">
        <v>244</v>
      </c>
      <c r="JB3" s="14">
        <v>604</v>
      </c>
      <c r="JC3" s="14">
        <v>449</v>
      </c>
      <c r="JD3" s="14">
        <v>522</v>
      </c>
      <c r="JE3" s="14">
        <v>698</v>
      </c>
      <c r="JF3" s="14">
        <v>620</v>
      </c>
      <c r="JG3" s="14">
        <v>603</v>
      </c>
      <c r="JH3" s="14">
        <v>514</v>
      </c>
      <c r="JI3" s="14">
        <v>608</v>
      </c>
      <c r="JJ3" s="14">
        <v>89</v>
      </c>
      <c r="JK3" s="14">
        <v>94</v>
      </c>
      <c r="JL3" s="14">
        <v>44</v>
      </c>
      <c r="JM3" s="14">
        <v>80</v>
      </c>
      <c r="JN3" s="14">
        <v>30</v>
      </c>
      <c r="JO3" s="14">
        <v>25</v>
      </c>
      <c r="JP3" s="14">
        <v>598</v>
      </c>
      <c r="JQ3" s="14">
        <v>51</v>
      </c>
      <c r="JR3" s="14">
        <v>59</v>
      </c>
      <c r="JS3" s="14">
        <v>610</v>
      </c>
      <c r="JT3" s="14">
        <v>599</v>
      </c>
      <c r="JU3" s="4">
        <v>2297</v>
      </c>
    </row>
    <row r="4" spans="1:282" s="6" customFormat="1" ht="23.45" customHeight="1" x14ac:dyDescent="0.3">
      <c r="A4" s="20"/>
      <c r="T4" s="7"/>
      <c r="U4" s="7"/>
      <c r="V4" s="7"/>
      <c r="W4" s="7"/>
      <c r="AB4" s="7"/>
      <c r="AC4" s="7"/>
      <c r="AD4" s="7"/>
      <c r="AE4" s="7"/>
      <c r="AF4" s="7" t="s">
        <v>169</v>
      </c>
      <c r="AG4" s="4" t="s">
        <v>105</v>
      </c>
      <c r="AH4" s="4" t="s">
        <v>170</v>
      </c>
      <c r="AI4" s="4" t="s">
        <v>171</v>
      </c>
      <c r="AJ4" s="4" t="s">
        <v>172</v>
      </c>
      <c r="AK4" s="4" t="s">
        <v>173</v>
      </c>
      <c r="AL4" s="4" t="s">
        <v>174</v>
      </c>
      <c r="AM4" s="4" t="s">
        <v>175</v>
      </c>
      <c r="AN4" s="4" t="s">
        <v>176</v>
      </c>
      <c r="AO4" s="4" t="s">
        <v>175</v>
      </c>
      <c r="AP4" s="4" t="s">
        <v>176</v>
      </c>
      <c r="AQ4" s="4" t="s">
        <v>176</v>
      </c>
      <c r="AR4" s="4" t="s">
        <v>177</v>
      </c>
      <c r="AS4" s="4" t="s">
        <v>178</v>
      </c>
      <c r="AT4" s="4" t="s">
        <v>177</v>
      </c>
      <c r="AU4" s="4" t="s">
        <v>179</v>
      </c>
      <c r="AV4" s="4" t="s">
        <v>178</v>
      </c>
      <c r="AW4" s="4" t="s">
        <v>178</v>
      </c>
      <c r="AX4" s="4" t="s">
        <v>180</v>
      </c>
      <c r="AY4" s="4" t="s">
        <v>178</v>
      </c>
      <c r="AZ4" s="4" t="s">
        <v>180</v>
      </c>
      <c r="BA4" s="4" t="s">
        <v>180</v>
      </c>
      <c r="BB4" s="4" t="s">
        <v>180</v>
      </c>
      <c r="BC4" s="4" t="s">
        <v>181</v>
      </c>
      <c r="BD4" s="4" t="s">
        <v>180</v>
      </c>
      <c r="BE4" s="4" t="s">
        <v>181</v>
      </c>
      <c r="BF4" s="4" t="s">
        <v>182</v>
      </c>
      <c r="BG4" s="4" t="s">
        <v>181</v>
      </c>
      <c r="BH4" s="4" t="s">
        <v>183</v>
      </c>
      <c r="BI4" s="4" t="s">
        <v>182</v>
      </c>
      <c r="BJ4" s="4" t="s">
        <v>182</v>
      </c>
      <c r="BK4" s="4" t="s">
        <v>182</v>
      </c>
      <c r="BL4" s="4" t="s">
        <v>184</v>
      </c>
      <c r="BM4" s="4" t="s">
        <v>182</v>
      </c>
      <c r="BN4" s="4" t="s">
        <v>185</v>
      </c>
      <c r="BO4" s="4" t="s">
        <v>184</v>
      </c>
      <c r="BP4" s="4" t="s">
        <v>186</v>
      </c>
      <c r="BQ4" s="4" t="s">
        <v>184</v>
      </c>
      <c r="BR4" s="4" t="s">
        <v>184</v>
      </c>
      <c r="BS4" s="4" t="s">
        <v>184</v>
      </c>
      <c r="BT4" s="4" t="s">
        <v>187</v>
      </c>
      <c r="BU4" s="4" t="s">
        <v>187</v>
      </c>
      <c r="BV4" s="4" t="s">
        <v>188</v>
      </c>
      <c r="BW4" s="4" t="s">
        <v>187</v>
      </c>
      <c r="BX4" s="4" t="s">
        <v>189</v>
      </c>
      <c r="BY4" s="4" t="s">
        <v>190</v>
      </c>
      <c r="BZ4" s="4" t="s">
        <v>190</v>
      </c>
      <c r="CA4" s="4" t="s">
        <v>190</v>
      </c>
      <c r="CB4" s="4" t="s">
        <v>190</v>
      </c>
      <c r="CC4" s="4" t="s">
        <v>190</v>
      </c>
      <c r="CD4" s="4" t="s">
        <v>190</v>
      </c>
      <c r="CE4" s="4" t="s">
        <v>190</v>
      </c>
      <c r="CF4" s="4" t="s">
        <v>190</v>
      </c>
      <c r="CG4" s="4" t="s">
        <v>191</v>
      </c>
      <c r="CH4" s="4" t="s">
        <v>192</v>
      </c>
      <c r="CI4" s="4" t="s">
        <v>192</v>
      </c>
      <c r="CJ4" s="4" t="s">
        <v>193</v>
      </c>
      <c r="CK4" s="4" t="s">
        <v>194</v>
      </c>
      <c r="CL4" s="11"/>
      <c r="CM4" s="11"/>
      <c r="CN4" s="11"/>
      <c r="CO4" s="11"/>
      <c r="CP4" s="11"/>
      <c r="CQ4" s="4"/>
      <c r="CR4" s="11"/>
      <c r="CS4" s="11"/>
      <c r="CT4" s="11"/>
      <c r="CU4" s="11"/>
      <c r="CV4" s="11"/>
      <c r="CW4" s="11"/>
      <c r="CY4" s="7" t="s">
        <v>169</v>
      </c>
      <c r="CZ4" s="4" t="s">
        <v>105</v>
      </c>
      <c r="DA4" s="4" t="s">
        <v>170</v>
      </c>
      <c r="DB4" s="4" t="s">
        <v>171</v>
      </c>
      <c r="DC4" s="4" t="s">
        <v>172</v>
      </c>
      <c r="DD4" s="4" t="s">
        <v>173</v>
      </c>
      <c r="DE4" s="4" t="s">
        <v>174</v>
      </c>
      <c r="DF4" s="4" t="s">
        <v>175</v>
      </c>
      <c r="DG4" s="4" t="s">
        <v>176</v>
      </c>
      <c r="DH4" s="4" t="s">
        <v>175</v>
      </c>
      <c r="DI4" s="4" t="s">
        <v>176</v>
      </c>
      <c r="DJ4" s="4" t="s">
        <v>176</v>
      </c>
      <c r="DK4" s="4" t="s">
        <v>177</v>
      </c>
      <c r="DL4" s="4" t="s">
        <v>178</v>
      </c>
      <c r="DM4" s="4" t="s">
        <v>177</v>
      </c>
      <c r="DN4" s="4" t="s">
        <v>179</v>
      </c>
      <c r="DO4" s="4" t="s">
        <v>178</v>
      </c>
      <c r="DP4" s="4" t="s">
        <v>178</v>
      </c>
      <c r="DQ4" s="4" t="s">
        <v>180</v>
      </c>
      <c r="DR4" s="4" t="s">
        <v>178</v>
      </c>
      <c r="DS4" s="4" t="s">
        <v>180</v>
      </c>
      <c r="DT4" s="4" t="s">
        <v>180</v>
      </c>
      <c r="DU4" s="4" t="s">
        <v>180</v>
      </c>
      <c r="DV4" s="4" t="s">
        <v>181</v>
      </c>
      <c r="DW4" s="4" t="s">
        <v>180</v>
      </c>
      <c r="DX4" s="4" t="s">
        <v>181</v>
      </c>
      <c r="DY4" s="4" t="s">
        <v>182</v>
      </c>
      <c r="DZ4" s="4" t="s">
        <v>181</v>
      </c>
      <c r="EA4" s="4" t="s">
        <v>183</v>
      </c>
      <c r="EB4" s="4" t="s">
        <v>182</v>
      </c>
      <c r="EC4" s="4" t="s">
        <v>182</v>
      </c>
      <c r="ED4" s="4" t="s">
        <v>182</v>
      </c>
      <c r="EE4" s="4" t="s">
        <v>184</v>
      </c>
      <c r="EF4" s="4" t="s">
        <v>182</v>
      </c>
      <c r="EG4" s="4" t="s">
        <v>185</v>
      </c>
      <c r="EH4" s="4" t="s">
        <v>184</v>
      </c>
      <c r="EI4" s="4" t="s">
        <v>186</v>
      </c>
      <c r="EJ4" s="4" t="s">
        <v>184</v>
      </c>
      <c r="EK4" s="4" t="s">
        <v>184</v>
      </c>
      <c r="EL4" s="4" t="s">
        <v>184</v>
      </c>
      <c r="EM4" s="4" t="s">
        <v>187</v>
      </c>
      <c r="EN4" s="4" t="s">
        <v>187</v>
      </c>
      <c r="EO4" s="4" t="s">
        <v>188</v>
      </c>
      <c r="EP4" s="4" t="s">
        <v>187</v>
      </c>
      <c r="EQ4" s="4" t="s">
        <v>189</v>
      </c>
      <c r="ER4" s="4" t="s">
        <v>190</v>
      </c>
      <c r="ES4" s="4" t="s">
        <v>190</v>
      </c>
      <c r="ET4" s="4" t="s">
        <v>190</v>
      </c>
      <c r="EU4" s="4" t="s">
        <v>190</v>
      </c>
      <c r="EV4" s="4" t="s">
        <v>190</v>
      </c>
      <c r="EW4" s="4" t="s">
        <v>190</v>
      </c>
      <c r="EX4" s="4" t="s">
        <v>190</v>
      </c>
      <c r="EY4" s="4" t="s">
        <v>190</v>
      </c>
      <c r="EZ4" s="4" t="s">
        <v>191</v>
      </c>
      <c r="FA4" s="4" t="s">
        <v>192</v>
      </c>
      <c r="FB4" s="4" t="s">
        <v>192</v>
      </c>
      <c r="FC4" s="4" t="s">
        <v>193</v>
      </c>
      <c r="FD4" s="4" t="s">
        <v>194</v>
      </c>
      <c r="FF4" s="7" t="s">
        <v>169</v>
      </c>
      <c r="FG4" s="4" t="s">
        <v>105</v>
      </c>
      <c r="FH4" s="4" t="s">
        <v>170</v>
      </c>
      <c r="FI4" s="4" t="s">
        <v>171</v>
      </c>
      <c r="FJ4" s="4" t="s">
        <v>172</v>
      </c>
      <c r="FK4" s="4" t="s">
        <v>173</v>
      </c>
      <c r="FL4" s="4" t="s">
        <v>174</v>
      </c>
      <c r="FM4" s="4" t="s">
        <v>175</v>
      </c>
      <c r="FN4" s="4" t="s">
        <v>176</v>
      </c>
      <c r="FO4" s="4" t="s">
        <v>175</v>
      </c>
      <c r="FP4" s="4" t="s">
        <v>176</v>
      </c>
      <c r="FQ4" s="4" t="s">
        <v>176</v>
      </c>
      <c r="FR4" s="4" t="s">
        <v>177</v>
      </c>
      <c r="FS4" s="4" t="s">
        <v>178</v>
      </c>
      <c r="FT4" s="4" t="s">
        <v>177</v>
      </c>
      <c r="FU4" s="4" t="s">
        <v>179</v>
      </c>
      <c r="FV4" s="4" t="s">
        <v>178</v>
      </c>
      <c r="FW4" s="4" t="s">
        <v>178</v>
      </c>
      <c r="FX4" s="4" t="s">
        <v>180</v>
      </c>
      <c r="FY4" s="4" t="s">
        <v>178</v>
      </c>
      <c r="FZ4" s="4" t="s">
        <v>180</v>
      </c>
      <c r="GA4" s="4" t="s">
        <v>180</v>
      </c>
      <c r="GB4" s="4" t="s">
        <v>180</v>
      </c>
      <c r="GC4" s="4" t="s">
        <v>181</v>
      </c>
      <c r="GD4" s="4" t="s">
        <v>180</v>
      </c>
      <c r="GE4" s="4" t="s">
        <v>181</v>
      </c>
      <c r="GF4" s="4" t="s">
        <v>182</v>
      </c>
      <c r="GG4" s="4" t="s">
        <v>181</v>
      </c>
      <c r="GH4" s="4" t="s">
        <v>183</v>
      </c>
      <c r="GI4" s="4" t="s">
        <v>182</v>
      </c>
      <c r="GJ4" s="4" t="s">
        <v>182</v>
      </c>
      <c r="GK4" s="4" t="s">
        <v>182</v>
      </c>
      <c r="GL4" s="4" t="s">
        <v>184</v>
      </c>
      <c r="GM4" s="4" t="s">
        <v>182</v>
      </c>
      <c r="GN4" s="4" t="s">
        <v>185</v>
      </c>
      <c r="GO4" s="4" t="s">
        <v>184</v>
      </c>
      <c r="GP4" s="4" t="s">
        <v>186</v>
      </c>
      <c r="GQ4" s="4" t="s">
        <v>184</v>
      </c>
      <c r="GR4" s="4" t="s">
        <v>184</v>
      </c>
      <c r="GS4" s="4" t="s">
        <v>184</v>
      </c>
      <c r="GT4" s="4" t="s">
        <v>187</v>
      </c>
      <c r="GU4" s="4" t="s">
        <v>187</v>
      </c>
      <c r="GV4" s="4" t="s">
        <v>188</v>
      </c>
      <c r="GW4" s="4" t="s">
        <v>187</v>
      </c>
      <c r="GX4" s="4" t="s">
        <v>189</v>
      </c>
      <c r="GY4" s="4" t="s">
        <v>190</v>
      </c>
      <c r="GZ4" s="4" t="s">
        <v>190</v>
      </c>
      <c r="HA4" s="4" t="s">
        <v>190</v>
      </c>
      <c r="HB4" s="4" t="s">
        <v>190</v>
      </c>
      <c r="HC4" s="4" t="s">
        <v>190</v>
      </c>
      <c r="HD4" s="4" t="s">
        <v>190</v>
      </c>
      <c r="HE4" s="4" t="s">
        <v>190</v>
      </c>
      <c r="HF4" s="4" t="s">
        <v>190</v>
      </c>
      <c r="HG4" s="4" t="s">
        <v>191</v>
      </c>
      <c r="HH4" s="4" t="s">
        <v>192</v>
      </c>
      <c r="HI4" s="4" t="s">
        <v>192</v>
      </c>
      <c r="HJ4" s="4" t="s">
        <v>193</v>
      </c>
      <c r="HK4" s="4" t="s">
        <v>194</v>
      </c>
      <c r="HL4" s="4"/>
      <c r="HO4" s="8" t="s">
        <v>169</v>
      </c>
      <c r="HP4" s="4" t="s">
        <v>105</v>
      </c>
      <c r="HQ4" s="4" t="s">
        <v>170</v>
      </c>
      <c r="HR4" s="4" t="s">
        <v>171</v>
      </c>
      <c r="HS4" s="4" t="s">
        <v>172</v>
      </c>
      <c r="HT4" s="4" t="s">
        <v>173</v>
      </c>
      <c r="HU4" s="4" t="s">
        <v>174</v>
      </c>
      <c r="HV4" s="4" t="s">
        <v>175</v>
      </c>
      <c r="HW4" s="4" t="s">
        <v>176</v>
      </c>
      <c r="HX4" s="4" t="s">
        <v>175</v>
      </c>
      <c r="HY4" s="4" t="s">
        <v>176</v>
      </c>
      <c r="HZ4" s="4" t="s">
        <v>176</v>
      </c>
      <c r="IA4" s="4" t="s">
        <v>177</v>
      </c>
      <c r="IB4" s="4" t="s">
        <v>178</v>
      </c>
      <c r="IC4" s="4" t="s">
        <v>177</v>
      </c>
      <c r="ID4" s="4" t="s">
        <v>179</v>
      </c>
      <c r="IE4" s="4" t="s">
        <v>178</v>
      </c>
      <c r="IF4" s="4" t="s">
        <v>178</v>
      </c>
      <c r="IG4" s="4" t="s">
        <v>180</v>
      </c>
      <c r="IH4" s="4" t="s">
        <v>178</v>
      </c>
      <c r="II4" s="4" t="s">
        <v>180</v>
      </c>
      <c r="IJ4" s="4" t="s">
        <v>180</v>
      </c>
      <c r="IK4" s="4" t="s">
        <v>180</v>
      </c>
      <c r="IL4" s="4" t="s">
        <v>181</v>
      </c>
      <c r="IM4" s="4" t="s">
        <v>180</v>
      </c>
      <c r="IN4" s="4" t="s">
        <v>181</v>
      </c>
      <c r="IO4" s="4" t="s">
        <v>182</v>
      </c>
      <c r="IP4" s="4" t="s">
        <v>181</v>
      </c>
      <c r="IQ4" s="4" t="s">
        <v>183</v>
      </c>
      <c r="IR4" s="4" t="s">
        <v>182</v>
      </c>
      <c r="IS4" s="4" t="s">
        <v>182</v>
      </c>
      <c r="IT4" s="4" t="s">
        <v>182</v>
      </c>
      <c r="IU4" s="4" t="s">
        <v>184</v>
      </c>
      <c r="IV4" s="4" t="s">
        <v>182</v>
      </c>
      <c r="IW4" s="4" t="s">
        <v>185</v>
      </c>
      <c r="IX4" s="4" t="s">
        <v>184</v>
      </c>
      <c r="IY4" s="4" t="s">
        <v>186</v>
      </c>
      <c r="IZ4" s="4" t="s">
        <v>184</v>
      </c>
      <c r="JA4" s="4" t="s">
        <v>184</v>
      </c>
      <c r="JB4" s="4" t="s">
        <v>184</v>
      </c>
      <c r="JC4" s="4" t="s">
        <v>187</v>
      </c>
      <c r="JD4" s="4" t="s">
        <v>187</v>
      </c>
      <c r="JE4" s="4" t="s">
        <v>188</v>
      </c>
      <c r="JF4" s="4" t="s">
        <v>187</v>
      </c>
      <c r="JG4" s="4" t="s">
        <v>189</v>
      </c>
      <c r="JH4" s="4" t="s">
        <v>190</v>
      </c>
      <c r="JI4" s="4" t="s">
        <v>190</v>
      </c>
      <c r="JJ4" s="4" t="s">
        <v>190</v>
      </c>
      <c r="JK4" s="4" t="s">
        <v>190</v>
      </c>
      <c r="JL4" s="4" t="s">
        <v>190</v>
      </c>
      <c r="JM4" s="4" t="s">
        <v>190</v>
      </c>
      <c r="JN4" s="4" t="s">
        <v>190</v>
      </c>
      <c r="JO4" s="4" t="s">
        <v>190</v>
      </c>
      <c r="JP4" s="4" t="s">
        <v>191</v>
      </c>
      <c r="JQ4" s="4" t="s">
        <v>192</v>
      </c>
      <c r="JR4" s="4" t="s">
        <v>192</v>
      </c>
      <c r="JS4" s="4" t="s">
        <v>193</v>
      </c>
      <c r="JT4" s="4" t="s">
        <v>194</v>
      </c>
      <c r="JU4" s="4"/>
    </row>
    <row r="5" spans="1:282" s="6" customFormat="1" ht="28.9" x14ac:dyDescent="0.3">
      <c r="A5" s="20"/>
      <c r="T5" s="7"/>
      <c r="U5" s="7"/>
      <c r="V5" s="7"/>
      <c r="W5" s="7"/>
      <c r="AB5" s="7"/>
      <c r="AC5" s="7"/>
      <c r="AD5" s="7"/>
      <c r="AE5" s="7"/>
      <c r="AF5" s="7" t="s">
        <v>195</v>
      </c>
      <c r="AG5" s="4">
        <v>16.042459999999998</v>
      </c>
      <c r="AH5" s="4">
        <v>30.069040000000001</v>
      </c>
      <c r="AI5" s="4">
        <v>44.095619999999997</v>
      </c>
      <c r="AJ5" s="4">
        <v>26.037279999999999</v>
      </c>
      <c r="AK5" s="4">
        <v>28.053159999999998</v>
      </c>
      <c r="AL5" s="4">
        <v>42.079740000000001</v>
      </c>
      <c r="AM5" s="4">
        <v>58.122199999999999</v>
      </c>
      <c r="AN5" s="4">
        <v>56.106319999999997</v>
      </c>
      <c r="AO5" s="4">
        <v>58.122199999999999</v>
      </c>
      <c r="AP5" s="4">
        <v>56.106319999999997</v>
      </c>
      <c r="AQ5" s="4">
        <v>56.106319999999997</v>
      </c>
      <c r="AR5" s="4">
        <v>72.148780000000002</v>
      </c>
      <c r="AS5" s="4">
        <v>70.132900000000006</v>
      </c>
      <c r="AT5" s="4">
        <v>72.148780000000002</v>
      </c>
      <c r="AU5" s="4">
        <v>68.117019999999997</v>
      </c>
      <c r="AV5" s="4">
        <v>70.132900000000006</v>
      </c>
      <c r="AW5" s="4">
        <v>70.132900000000006</v>
      </c>
      <c r="AX5" s="4">
        <v>86.175359999999998</v>
      </c>
      <c r="AY5" s="4">
        <v>70.132900000000006</v>
      </c>
      <c r="AZ5" s="4">
        <v>86.175359999999998</v>
      </c>
      <c r="BA5" s="4">
        <v>86.175359999999998</v>
      </c>
      <c r="BB5" s="4">
        <v>86.175359999999998</v>
      </c>
      <c r="BC5" s="4">
        <v>84.159480000000002</v>
      </c>
      <c r="BD5" s="4">
        <v>86.175359999999998</v>
      </c>
      <c r="BE5" s="4">
        <v>84.159480000000002</v>
      </c>
      <c r="BF5" s="4">
        <v>100.20193999999999</v>
      </c>
      <c r="BG5" s="4">
        <v>84.159480000000002</v>
      </c>
      <c r="BH5" s="4">
        <v>78.111840000000001</v>
      </c>
      <c r="BI5" s="4">
        <v>100.20193999999999</v>
      </c>
      <c r="BJ5" s="4">
        <v>100.20193999999999</v>
      </c>
      <c r="BK5" s="4">
        <v>100.20193999999999</v>
      </c>
      <c r="BL5" s="4">
        <v>114.22852</v>
      </c>
      <c r="BM5" s="4">
        <v>100.20193999999999</v>
      </c>
      <c r="BN5" s="4">
        <v>98.186059999999998</v>
      </c>
      <c r="BO5" s="4">
        <v>114.22852</v>
      </c>
      <c r="BP5" s="4">
        <v>92.138419999999996</v>
      </c>
      <c r="BQ5" s="4">
        <v>114.22852</v>
      </c>
      <c r="BR5" s="4">
        <v>114.22852</v>
      </c>
      <c r="BS5" s="4">
        <v>114.22852</v>
      </c>
      <c r="BT5" s="4">
        <v>106.16500000000001</v>
      </c>
      <c r="BU5" s="4">
        <v>106.16500000000001</v>
      </c>
      <c r="BV5" s="4">
        <v>104.14912</v>
      </c>
      <c r="BW5" s="4">
        <v>106.16500000000001</v>
      </c>
      <c r="BX5" s="4">
        <v>128.2551</v>
      </c>
      <c r="BY5" s="4">
        <v>120.19158</v>
      </c>
      <c r="BZ5" s="4">
        <v>120.19158</v>
      </c>
      <c r="CA5" s="4">
        <v>120.19158</v>
      </c>
      <c r="CB5" s="4">
        <v>120.19158</v>
      </c>
      <c r="CC5" s="4">
        <v>120.19158</v>
      </c>
      <c r="CD5" s="4">
        <v>120.19158</v>
      </c>
      <c r="CE5" s="4">
        <v>120.19158</v>
      </c>
      <c r="CF5" s="4">
        <v>120.19158</v>
      </c>
      <c r="CG5" s="4">
        <v>142.28167999999999</v>
      </c>
      <c r="CH5" s="4">
        <v>134.21816000000001</v>
      </c>
      <c r="CI5" s="4">
        <v>134.21816000000001</v>
      </c>
      <c r="CJ5" s="4">
        <v>156.30825999999999</v>
      </c>
      <c r="CK5" s="4">
        <v>170.33484000000001</v>
      </c>
      <c r="CL5" s="11"/>
      <c r="CM5" s="22">
        <v>12.0107</v>
      </c>
      <c r="CN5" s="11"/>
      <c r="CO5" s="11"/>
      <c r="CP5" s="11"/>
      <c r="CQ5" s="4"/>
      <c r="CR5" s="11"/>
      <c r="CS5" s="11"/>
      <c r="CT5" s="11"/>
      <c r="CU5" s="11"/>
      <c r="CV5" s="11"/>
      <c r="CW5" s="11"/>
      <c r="CY5" s="7" t="s">
        <v>195</v>
      </c>
      <c r="CZ5" s="4">
        <v>16.042459999999998</v>
      </c>
      <c r="DA5" s="4">
        <v>30.069040000000001</v>
      </c>
      <c r="DB5" s="4">
        <v>44.095619999999997</v>
      </c>
      <c r="DC5" s="4">
        <v>26.037279999999999</v>
      </c>
      <c r="DD5" s="4">
        <v>28.053159999999998</v>
      </c>
      <c r="DE5" s="4">
        <v>42.079740000000001</v>
      </c>
      <c r="DF5" s="4">
        <v>58.122199999999999</v>
      </c>
      <c r="DG5" s="4">
        <v>56.106319999999997</v>
      </c>
      <c r="DH5" s="4">
        <v>58.122199999999999</v>
      </c>
      <c r="DI5" s="4">
        <v>56.106319999999997</v>
      </c>
      <c r="DJ5" s="4">
        <v>56.106319999999997</v>
      </c>
      <c r="DK5" s="4">
        <v>72.148780000000002</v>
      </c>
      <c r="DL5" s="4">
        <v>70.132900000000006</v>
      </c>
      <c r="DM5" s="4">
        <v>72.148780000000002</v>
      </c>
      <c r="DN5" s="4">
        <v>68.117019999999997</v>
      </c>
      <c r="DO5" s="4">
        <v>70.132900000000006</v>
      </c>
      <c r="DP5" s="4">
        <v>70.132900000000006</v>
      </c>
      <c r="DQ5" s="4">
        <v>86.175359999999998</v>
      </c>
      <c r="DR5" s="4">
        <v>70.132900000000006</v>
      </c>
      <c r="DS5" s="4">
        <v>86.175359999999998</v>
      </c>
      <c r="DT5" s="4">
        <v>86.175359999999998</v>
      </c>
      <c r="DU5" s="4">
        <v>86.175359999999998</v>
      </c>
      <c r="DV5" s="4">
        <v>84.159480000000002</v>
      </c>
      <c r="DW5" s="4">
        <v>86.175359999999998</v>
      </c>
      <c r="DX5" s="4">
        <v>84.159480000000002</v>
      </c>
      <c r="DY5" s="4">
        <v>100.20193999999999</v>
      </c>
      <c r="DZ5" s="4">
        <v>84.159480000000002</v>
      </c>
      <c r="EA5" s="4">
        <v>78.111840000000001</v>
      </c>
      <c r="EB5" s="4">
        <v>100.20193999999999</v>
      </c>
      <c r="EC5" s="4">
        <v>100.20193999999999</v>
      </c>
      <c r="ED5" s="4">
        <v>100.20193999999999</v>
      </c>
      <c r="EE5" s="4">
        <v>114.22852</v>
      </c>
      <c r="EF5" s="4">
        <v>100.20193999999999</v>
      </c>
      <c r="EG5" s="4">
        <v>98.186059999999998</v>
      </c>
      <c r="EH5" s="4">
        <v>114.22852</v>
      </c>
      <c r="EI5" s="4">
        <v>92.138419999999996</v>
      </c>
      <c r="EJ5" s="4">
        <v>114.22852</v>
      </c>
      <c r="EK5" s="4">
        <v>114.22852</v>
      </c>
      <c r="EL5" s="4">
        <v>114.22852</v>
      </c>
      <c r="EM5" s="4">
        <v>106.16500000000001</v>
      </c>
      <c r="EN5" s="4">
        <v>106.16500000000001</v>
      </c>
      <c r="EO5" s="4">
        <v>104.14912</v>
      </c>
      <c r="EP5" s="4">
        <v>106.16500000000001</v>
      </c>
      <c r="EQ5" s="4">
        <v>128.2551</v>
      </c>
      <c r="ER5" s="4">
        <v>120.19158</v>
      </c>
      <c r="ES5" s="4">
        <v>120.19158</v>
      </c>
      <c r="ET5" s="4">
        <v>120.19158</v>
      </c>
      <c r="EU5" s="4">
        <v>120.19158</v>
      </c>
      <c r="EV5" s="4">
        <v>120.19158</v>
      </c>
      <c r="EW5" s="4">
        <v>120.19158</v>
      </c>
      <c r="EX5" s="4">
        <v>120.19158</v>
      </c>
      <c r="EY5" s="4">
        <v>120.19158</v>
      </c>
      <c r="EZ5" s="4">
        <v>142.28167999999999</v>
      </c>
      <c r="FA5" s="4">
        <v>134.21816000000001</v>
      </c>
      <c r="FB5" s="4">
        <v>134.21816000000001</v>
      </c>
      <c r="FC5" s="4">
        <v>156.30825999999999</v>
      </c>
      <c r="FD5" s="4">
        <v>170.33484000000001</v>
      </c>
      <c r="FF5" s="7" t="s">
        <v>195</v>
      </c>
      <c r="FG5" s="4">
        <v>16.042459999999998</v>
      </c>
      <c r="FH5" s="4">
        <v>30.069040000000001</v>
      </c>
      <c r="FI5" s="4">
        <v>44.095619999999997</v>
      </c>
      <c r="FJ5" s="4">
        <v>26.037279999999999</v>
      </c>
      <c r="FK5" s="4">
        <v>28.053159999999998</v>
      </c>
      <c r="FL5" s="4">
        <v>42.079740000000001</v>
      </c>
      <c r="FM5" s="4">
        <v>58.122199999999999</v>
      </c>
      <c r="FN5" s="4">
        <v>56.106319999999997</v>
      </c>
      <c r="FO5" s="4">
        <v>58.122199999999999</v>
      </c>
      <c r="FP5" s="4">
        <v>56.106319999999997</v>
      </c>
      <c r="FQ5" s="4">
        <v>56.106319999999997</v>
      </c>
      <c r="FR5" s="4">
        <v>72.148780000000002</v>
      </c>
      <c r="FS5" s="4">
        <v>70.132900000000006</v>
      </c>
      <c r="FT5" s="4">
        <v>72.148780000000002</v>
      </c>
      <c r="FU5" s="4">
        <v>68.117019999999997</v>
      </c>
      <c r="FV5" s="4">
        <v>70.132900000000006</v>
      </c>
      <c r="FW5" s="4">
        <v>70.132900000000006</v>
      </c>
      <c r="FX5" s="4">
        <v>86.175359999999998</v>
      </c>
      <c r="FY5" s="4">
        <v>70.132900000000006</v>
      </c>
      <c r="FZ5" s="4">
        <v>86.175359999999998</v>
      </c>
      <c r="GA5" s="4">
        <v>86.175359999999998</v>
      </c>
      <c r="GB5" s="4">
        <v>86.175359999999998</v>
      </c>
      <c r="GC5" s="4">
        <v>84.159480000000002</v>
      </c>
      <c r="GD5" s="4">
        <v>86.175359999999998</v>
      </c>
      <c r="GE5" s="4">
        <v>84.159480000000002</v>
      </c>
      <c r="GF5" s="4">
        <v>100.20193999999999</v>
      </c>
      <c r="GG5" s="4">
        <v>84.159480000000002</v>
      </c>
      <c r="GH5" s="4">
        <v>78.111840000000001</v>
      </c>
      <c r="GI5" s="4">
        <v>100.20193999999999</v>
      </c>
      <c r="GJ5" s="4">
        <v>100.20193999999999</v>
      </c>
      <c r="GK5" s="4">
        <v>100.20193999999999</v>
      </c>
      <c r="GL5" s="4">
        <v>114.22852</v>
      </c>
      <c r="GM5" s="4">
        <v>100.20193999999999</v>
      </c>
      <c r="GN5" s="4">
        <v>98.186059999999998</v>
      </c>
      <c r="GO5" s="4">
        <v>114.22852</v>
      </c>
      <c r="GP5" s="4">
        <v>92.138419999999996</v>
      </c>
      <c r="GQ5" s="4">
        <v>114.22852</v>
      </c>
      <c r="GR5" s="4">
        <v>114.22852</v>
      </c>
      <c r="GS5" s="4">
        <v>114.22852</v>
      </c>
      <c r="GT5" s="4">
        <v>106.16500000000001</v>
      </c>
      <c r="GU5" s="4">
        <v>106.16500000000001</v>
      </c>
      <c r="GV5" s="4">
        <v>104.14912</v>
      </c>
      <c r="GW5" s="4">
        <v>106.16500000000001</v>
      </c>
      <c r="GX5" s="4">
        <v>128.2551</v>
      </c>
      <c r="GY5" s="4">
        <v>120.19158</v>
      </c>
      <c r="GZ5" s="4">
        <v>120.19158</v>
      </c>
      <c r="HA5" s="4">
        <v>120.19158</v>
      </c>
      <c r="HB5" s="4">
        <v>120.19158</v>
      </c>
      <c r="HC5" s="4">
        <v>120.19158</v>
      </c>
      <c r="HD5" s="4">
        <v>120.19158</v>
      </c>
      <c r="HE5" s="4">
        <v>120.19158</v>
      </c>
      <c r="HF5" s="4">
        <v>120.19158</v>
      </c>
      <c r="HG5" s="4">
        <v>142.28167999999999</v>
      </c>
      <c r="HH5" s="4">
        <v>134.21816000000001</v>
      </c>
      <c r="HI5" s="4">
        <v>134.21816000000001</v>
      </c>
      <c r="HJ5" s="4">
        <v>156.30825999999999</v>
      </c>
      <c r="HK5" s="4">
        <v>170.33484000000001</v>
      </c>
      <c r="HL5" s="4"/>
      <c r="HO5" s="8" t="s">
        <v>195</v>
      </c>
      <c r="HP5" s="4">
        <v>16.042459999999998</v>
      </c>
      <c r="HQ5" s="4">
        <v>30.069040000000001</v>
      </c>
      <c r="HR5" s="4">
        <v>44.095619999999997</v>
      </c>
      <c r="HS5" s="4">
        <v>26.037279999999999</v>
      </c>
      <c r="HT5" s="4">
        <v>28.053159999999998</v>
      </c>
      <c r="HU5" s="4">
        <v>42.079740000000001</v>
      </c>
      <c r="HV5" s="4">
        <v>58.122199999999999</v>
      </c>
      <c r="HW5" s="4">
        <v>56.106319999999997</v>
      </c>
      <c r="HX5" s="4">
        <v>58.122199999999999</v>
      </c>
      <c r="HY5" s="4">
        <v>56.106319999999997</v>
      </c>
      <c r="HZ5" s="4">
        <v>56.106319999999997</v>
      </c>
      <c r="IA5" s="4">
        <v>72.148780000000002</v>
      </c>
      <c r="IB5" s="4">
        <v>70.132900000000006</v>
      </c>
      <c r="IC5" s="4">
        <v>72.148780000000002</v>
      </c>
      <c r="ID5" s="4">
        <v>68.117019999999997</v>
      </c>
      <c r="IE5" s="4">
        <v>70.132900000000006</v>
      </c>
      <c r="IF5" s="4">
        <v>70.132900000000006</v>
      </c>
      <c r="IG5" s="4">
        <v>86.175359999999998</v>
      </c>
      <c r="IH5" s="4">
        <v>70.132900000000006</v>
      </c>
      <c r="II5" s="4">
        <v>86.175359999999998</v>
      </c>
      <c r="IJ5" s="4">
        <v>86.175359999999998</v>
      </c>
      <c r="IK5" s="4">
        <v>86.175359999999998</v>
      </c>
      <c r="IL5" s="4">
        <v>84.159480000000002</v>
      </c>
      <c r="IM5" s="4">
        <v>86.175359999999998</v>
      </c>
      <c r="IN5" s="4">
        <v>84.159480000000002</v>
      </c>
      <c r="IO5" s="4">
        <v>100.20193999999999</v>
      </c>
      <c r="IP5" s="4">
        <v>84.159480000000002</v>
      </c>
      <c r="IQ5" s="4">
        <v>78.111840000000001</v>
      </c>
      <c r="IR5" s="4">
        <v>100.20193999999999</v>
      </c>
      <c r="IS5" s="4">
        <v>100.20193999999999</v>
      </c>
      <c r="IT5" s="4">
        <v>100.20193999999999</v>
      </c>
      <c r="IU5" s="4">
        <v>114.22852</v>
      </c>
      <c r="IV5" s="4">
        <v>100.20193999999999</v>
      </c>
      <c r="IW5" s="4">
        <v>98.186059999999998</v>
      </c>
      <c r="IX5" s="4">
        <v>114.22852</v>
      </c>
      <c r="IY5" s="4">
        <v>92.138419999999996</v>
      </c>
      <c r="IZ5" s="4">
        <v>114.22852</v>
      </c>
      <c r="JA5" s="4">
        <v>114.22852</v>
      </c>
      <c r="JB5" s="4">
        <v>114.22852</v>
      </c>
      <c r="JC5" s="4">
        <v>106.16500000000001</v>
      </c>
      <c r="JD5" s="4">
        <v>106.16500000000001</v>
      </c>
      <c r="JE5" s="4">
        <v>104.14912</v>
      </c>
      <c r="JF5" s="4">
        <v>106.16500000000001</v>
      </c>
      <c r="JG5" s="4">
        <v>128.2551</v>
      </c>
      <c r="JH5" s="4">
        <v>120.19158</v>
      </c>
      <c r="JI5" s="4">
        <v>120.19158</v>
      </c>
      <c r="JJ5" s="4">
        <v>120.19158</v>
      </c>
      <c r="JK5" s="4">
        <v>120.19158</v>
      </c>
      <c r="JL5" s="4">
        <v>120.19158</v>
      </c>
      <c r="JM5" s="4">
        <v>120.19158</v>
      </c>
      <c r="JN5" s="4">
        <v>120.19158</v>
      </c>
      <c r="JO5" s="4">
        <v>120.19158</v>
      </c>
      <c r="JP5" s="4">
        <v>142.28167999999999</v>
      </c>
      <c r="JQ5" s="4">
        <v>134.21816000000001</v>
      </c>
      <c r="JR5" s="4">
        <v>134.21816000000001</v>
      </c>
      <c r="JS5" s="4">
        <v>156.30825999999999</v>
      </c>
      <c r="JT5" s="4">
        <v>170.33484000000001</v>
      </c>
      <c r="JU5" s="4"/>
    </row>
    <row r="6" spans="1:282" s="6" customFormat="1" ht="23.45" customHeight="1" x14ac:dyDescent="0.3">
      <c r="A6" s="20"/>
      <c r="T6" s="7"/>
      <c r="U6" s="7"/>
      <c r="V6" s="7"/>
      <c r="W6" s="7"/>
      <c r="AB6" s="7"/>
      <c r="AC6" s="7"/>
      <c r="AD6" s="7"/>
      <c r="AE6" s="7"/>
      <c r="AF6" s="7" t="s">
        <v>145</v>
      </c>
      <c r="AG6" s="11">
        <v>1</v>
      </c>
      <c r="AH6" s="11">
        <v>2</v>
      </c>
      <c r="AI6" s="11">
        <v>3</v>
      </c>
      <c r="AJ6" s="11">
        <v>2</v>
      </c>
      <c r="AK6" s="11">
        <v>2</v>
      </c>
      <c r="AL6" s="11">
        <v>3</v>
      </c>
      <c r="AM6" s="11">
        <v>4</v>
      </c>
      <c r="AN6" s="11">
        <v>4</v>
      </c>
      <c r="AO6" s="11">
        <v>4</v>
      </c>
      <c r="AP6" s="11">
        <v>4</v>
      </c>
      <c r="AQ6" s="11">
        <v>4</v>
      </c>
      <c r="AR6" s="11">
        <v>5</v>
      </c>
      <c r="AS6" s="11">
        <v>5</v>
      </c>
      <c r="AT6" s="11">
        <v>5</v>
      </c>
      <c r="AU6" s="11">
        <v>5</v>
      </c>
      <c r="AV6" s="11">
        <v>5</v>
      </c>
      <c r="AW6" s="11">
        <v>5</v>
      </c>
      <c r="AX6" s="11">
        <v>6</v>
      </c>
      <c r="AY6" s="11">
        <v>5</v>
      </c>
      <c r="AZ6" s="11">
        <v>6</v>
      </c>
      <c r="BA6" s="11">
        <v>6</v>
      </c>
      <c r="BB6" s="11">
        <v>6</v>
      </c>
      <c r="BC6" s="11">
        <v>6</v>
      </c>
      <c r="BD6" s="11">
        <v>6</v>
      </c>
      <c r="BE6" s="11">
        <v>6</v>
      </c>
      <c r="BF6" s="11">
        <v>7</v>
      </c>
      <c r="BG6" s="11">
        <v>6</v>
      </c>
      <c r="BH6" s="11">
        <v>6</v>
      </c>
      <c r="BI6" s="11">
        <v>7</v>
      </c>
      <c r="BJ6" s="11">
        <v>7</v>
      </c>
      <c r="BK6" s="11">
        <v>7</v>
      </c>
      <c r="BL6" s="11">
        <v>8</v>
      </c>
      <c r="BM6" s="11">
        <v>7</v>
      </c>
      <c r="BN6" s="11">
        <v>7</v>
      </c>
      <c r="BO6" s="11">
        <v>8</v>
      </c>
      <c r="BP6" s="11">
        <v>7</v>
      </c>
      <c r="BQ6" s="11">
        <v>8</v>
      </c>
      <c r="BR6" s="11">
        <v>8</v>
      </c>
      <c r="BS6" s="11">
        <v>8</v>
      </c>
      <c r="BT6" s="11">
        <v>8</v>
      </c>
      <c r="BU6" s="11">
        <v>8</v>
      </c>
      <c r="BV6" s="11">
        <v>8</v>
      </c>
      <c r="BW6" s="11">
        <v>8</v>
      </c>
      <c r="BX6" s="11">
        <v>9</v>
      </c>
      <c r="BY6" s="11">
        <v>9</v>
      </c>
      <c r="BZ6" s="11">
        <v>9</v>
      </c>
      <c r="CA6" s="11">
        <v>9</v>
      </c>
      <c r="CB6" s="11">
        <v>9</v>
      </c>
      <c r="CC6" s="11">
        <v>9</v>
      </c>
      <c r="CD6" s="11">
        <v>9</v>
      </c>
      <c r="CE6" s="11">
        <v>9</v>
      </c>
      <c r="CF6" s="11">
        <v>9</v>
      </c>
      <c r="CG6" s="11">
        <v>10</v>
      </c>
      <c r="CH6" s="11">
        <v>10</v>
      </c>
      <c r="CI6" s="11">
        <v>10</v>
      </c>
      <c r="CJ6" s="11">
        <v>11</v>
      </c>
      <c r="CK6" s="11">
        <v>12</v>
      </c>
      <c r="CL6" s="11"/>
      <c r="CM6" s="11"/>
      <c r="CN6" s="11"/>
      <c r="CO6" s="11" t="s">
        <v>200</v>
      </c>
      <c r="CQ6" s="4"/>
      <c r="CR6" s="11"/>
      <c r="CS6" s="11"/>
      <c r="CT6" s="11"/>
      <c r="CU6" s="11"/>
      <c r="CV6" s="11"/>
      <c r="CW6" s="11"/>
      <c r="CY6" s="7" t="s">
        <v>145</v>
      </c>
      <c r="CZ6" s="11">
        <v>1</v>
      </c>
      <c r="DA6" s="11">
        <v>2</v>
      </c>
      <c r="DB6" s="11">
        <v>3</v>
      </c>
      <c r="DC6" s="11">
        <v>2</v>
      </c>
      <c r="DD6" s="11">
        <v>2</v>
      </c>
      <c r="DE6" s="11">
        <v>3</v>
      </c>
      <c r="DF6" s="11">
        <v>4</v>
      </c>
      <c r="DG6" s="11">
        <v>4</v>
      </c>
      <c r="DH6" s="11">
        <v>4</v>
      </c>
      <c r="DI6" s="11">
        <v>4</v>
      </c>
      <c r="DJ6" s="11">
        <v>4</v>
      </c>
      <c r="DK6" s="11">
        <v>5</v>
      </c>
      <c r="DL6" s="11">
        <v>5</v>
      </c>
      <c r="DM6" s="11">
        <v>5</v>
      </c>
      <c r="DN6" s="11">
        <v>5</v>
      </c>
      <c r="DO6" s="11">
        <v>5</v>
      </c>
      <c r="DP6" s="11">
        <v>5</v>
      </c>
      <c r="DQ6" s="11">
        <v>6</v>
      </c>
      <c r="DR6" s="11">
        <v>5</v>
      </c>
      <c r="DS6" s="11">
        <v>6</v>
      </c>
      <c r="DT6" s="11">
        <v>6</v>
      </c>
      <c r="DU6" s="11">
        <v>6</v>
      </c>
      <c r="DV6" s="11">
        <v>6</v>
      </c>
      <c r="DW6" s="11">
        <v>6</v>
      </c>
      <c r="DX6" s="11">
        <v>6</v>
      </c>
      <c r="DY6" s="11">
        <v>7</v>
      </c>
      <c r="DZ6" s="11">
        <v>6</v>
      </c>
      <c r="EA6" s="11">
        <v>6</v>
      </c>
      <c r="EB6" s="11">
        <v>7</v>
      </c>
      <c r="EC6" s="11">
        <v>7</v>
      </c>
      <c r="ED6" s="11">
        <v>7</v>
      </c>
      <c r="EE6" s="11">
        <v>8</v>
      </c>
      <c r="EF6" s="11">
        <v>7</v>
      </c>
      <c r="EG6" s="11">
        <v>7</v>
      </c>
      <c r="EH6" s="11">
        <v>8</v>
      </c>
      <c r="EI6" s="11">
        <v>7</v>
      </c>
      <c r="EJ6" s="11">
        <v>8</v>
      </c>
      <c r="EK6" s="11">
        <v>8</v>
      </c>
      <c r="EL6" s="11">
        <v>8</v>
      </c>
      <c r="EM6" s="11">
        <v>8</v>
      </c>
      <c r="EN6" s="11">
        <v>8</v>
      </c>
      <c r="EO6" s="11">
        <v>8</v>
      </c>
      <c r="EP6" s="11">
        <v>8</v>
      </c>
      <c r="EQ6" s="11">
        <v>9</v>
      </c>
      <c r="ER6" s="11">
        <v>9</v>
      </c>
      <c r="ES6" s="11">
        <v>9</v>
      </c>
      <c r="ET6" s="11">
        <v>9</v>
      </c>
      <c r="EU6" s="11">
        <v>9</v>
      </c>
      <c r="EV6" s="11">
        <v>9</v>
      </c>
      <c r="EW6" s="11">
        <v>9</v>
      </c>
      <c r="EX6" s="11">
        <v>9</v>
      </c>
      <c r="EY6" s="11">
        <v>9</v>
      </c>
      <c r="EZ6" s="11">
        <v>10</v>
      </c>
      <c r="FA6" s="11">
        <v>10</v>
      </c>
      <c r="FB6" s="11">
        <v>10</v>
      </c>
      <c r="FC6" s="11">
        <v>11</v>
      </c>
      <c r="FD6" s="11">
        <v>12</v>
      </c>
      <c r="FF6" s="7" t="s">
        <v>145</v>
      </c>
      <c r="FG6" s="11">
        <v>1</v>
      </c>
      <c r="FH6" s="11">
        <v>2</v>
      </c>
      <c r="FI6" s="11">
        <v>3</v>
      </c>
      <c r="FJ6" s="11">
        <v>2</v>
      </c>
      <c r="FK6" s="11">
        <v>2</v>
      </c>
      <c r="FL6" s="11">
        <v>3</v>
      </c>
      <c r="FM6" s="11">
        <v>4</v>
      </c>
      <c r="FN6" s="11">
        <v>4</v>
      </c>
      <c r="FO6" s="11">
        <v>4</v>
      </c>
      <c r="FP6" s="11">
        <v>4</v>
      </c>
      <c r="FQ6" s="11">
        <v>4</v>
      </c>
      <c r="FR6" s="11">
        <v>5</v>
      </c>
      <c r="FS6" s="11">
        <v>5</v>
      </c>
      <c r="FT6" s="11">
        <v>5</v>
      </c>
      <c r="FU6" s="11">
        <v>5</v>
      </c>
      <c r="FV6" s="11">
        <v>5</v>
      </c>
      <c r="FW6" s="11">
        <v>5</v>
      </c>
      <c r="FX6" s="11">
        <v>6</v>
      </c>
      <c r="FY6" s="11">
        <v>5</v>
      </c>
      <c r="FZ6" s="11">
        <v>6</v>
      </c>
      <c r="GA6" s="11">
        <v>6</v>
      </c>
      <c r="GB6" s="11">
        <v>6</v>
      </c>
      <c r="GC6" s="11">
        <v>6</v>
      </c>
      <c r="GD6" s="11">
        <v>6</v>
      </c>
      <c r="GE6" s="11">
        <v>6</v>
      </c>
      <c r="GF6" s="11">
        <v>7</v>
      </c>
      <c r="GG6" s="11">
        <v>6</v>
      </c>
      <c r="GH6" s="11">
        <v>6</v>
      </c>
      <c r="GI6" s="11">
        <v>7</v>
      </c>
      <c r="GJ6" s="11">
        <v>7</v>
      </c>
      <c r="GK6" s="11">
        <v>7</v>
      </c>
      <c r="GL6" s="11">
        <v>8</v>
      </c>
      <c r="GM6" s="11">
        <v>7</v>
      </c>
      <c r="GN6" s="11">
        <v>7</v>
      </c>
      <c r="GO6" s="11">
        <v>8</v>
      </c>
      <c r="GP6" s="11">
        <v>7</v>
      </c>
      <c r="GQ6" s="11">
        <v>8</v>
      </c>
      <c r="GR6" s="11">
        <v>8</v>
      </c>
      <c r="GS6" s="11">
        <v>8</v>
      </c>
      <c r="GT6" s="11">
        <v>8</v>
      </c>
      <c r="GU6" s="11">
        <v>8</v>
      </c>
      <c r="GV6" s="11">
        <v>8</v>
      </c>
      <c r="GW6" s="11">
        <v>8</v>
      </c>
      <c r="GX6" s="11">
        <v>9</v>
      </c>
      <c r="GY6" s="11">
        <v>9</v>
      </c>
      <c r="GZ6" s="11">
        <v>9</v>
      </c>
      <c r="HA6" s="11">
        <v>9</v>
      </c>
      <c r="HB6" s="11">
        <v>9</v>
      </c>
      <c r="HC6" s="11">
        <v>9</v>
      </c>
      <c r="HD6" s="11">
        <v>9</v>
      </c>
      <c r="HE6" s="11">
        <v>9</v>
      </c>
      <c r="HF6" s="11">
        <v>9</v>
      </c>
      <c r="HG6" s="11">
        <v>10</v>
      </c>
      <c r="HH6" s="11">
        <v>10</v>
      </c>
      <c r="HI6" s="11">
        <v>10</v>
      </c>
      <c r="HJ6" s="11">
        <v>11</v>
      </c>
      <c r="HK6" s="11">
        <v>12</v>
      </c>
      <c r="HL6" s="11"/>
      <c r="HO6" s="8" t="s">
        <v>145</v>
      </c>
      <c r="HP6" s="11">
        <v>1</v>
      </c>
      <c r="HQ6" s="11">
        <v>2</v>
      </c>
      <c r="HR6" s="11">
        <v>3</v>
      </c>
      <c r="HS6" s="11">
        <v>2</v>
      </c>
      <c r="HT6" s="11">
        <v>2</v>
      </c>
      <c r="HU6" s="11">
        <v>3</v>
      </c>
      <c r="HV6" s="11">
        <v>4</v>
      </c>
      <c r="HW6" s="11">
        <v>4</v>
      </c>
      <c r="HX6" s="11">
        <v>4</v>
      </c>
      <c r="HY6" s="11">
        <v>4</v>
      </c>
      <c r="HZ6" s="11">
        <v>4</v>
      </c>
      <c r="IA6" s="11">
        <v>5</v>
      </c>
      <c r="IB6" s="11">
        <v>5</v>
      </c>
      <c r="IC6" s="11">
        <v>5</v>
      </c>
      <c r="ID6" s="11">
        <v>5</v>
      </c>
      <c r="IE6" s="11">
        <v>5</v>
      </c>
      <c r="IF6" s="11">
        <v>5</v>
      </c>
      <c r="IG6" s="11">
        <v>6</v>
      </c>
      <c r="IH6" s="11">
        <v>5</v>
      </c>
      <c r="II6" s="11">
        <v>6</v>
      </c>
      <c r="IJ6" s="11">
        <v>6</v>
      </c>
      <c r="IK6" s="11">
        <v>6</v>
      </c>
      <c r="IL6" s="11">
        <v>6</v>
      </c>
      <c r="IM6" s="11">
        <v>6</v>
      </c>
      <c r="IN6" s="11">
        <v>6</v>
      </c>
      <c r="IO6" s="11">
        <v>7</v>
      </c>
      <c r="IP6" s="11">
        <v>6</v>
      </c>
      <c r="IQ6" s="11">
        <v>6</v>
      </c>
      <c r="IR6" s="11">
        <v>7</v>
      </c>
      <c r="IS6" s="11">
        <v>7</v>
      </c>
      <c r="IT6" s="11">
        <v>7</v>
      </c>
      <c r="IU6" s="11">
        <v>8</v>
      </c>
      <c r="IV6" s="11">
        <v>7</v>
      </c>
      <c r="IW6" s="11">
        <v>7</v>
      </c>
      <c r="IX6" s="11">
        <v>8</v>
      </c>
      <c r="IY6" s="11">
        <v>7</v>
      </c>
      <c r="IZ6" s="11">
        <v>8</v>
      </c>
      <c r="JA6" s="11">
        <v>8</v>
      </c>
      <c r="JB6" s="11">
        <v>8</v>
      </c>
      <c r="JC6" s="11">
        <v>8</v>
      </c>
      <c r="JD6" s="11">
        <v>8</v>
      </c>
      <c r="JE6" s="11">
        <v>8</v>
      </c>
      <c r="JF6" s="11">
        <v>8</v>
      </c>
      <c r="JG6" s="11">
        <v>9</v>
      </c>
      <c r="JH6" s="11">
        <v>9</v>
      </c>
      <c r="JI6" s="11">
        <v>9</v>
      </c>
      <c r="JJ6" s="11">
        <v>9</v>
      </c>
      <c r="JK6" s="11">
        <v>9</v>
      </c>
      <c r="JL6" s="11">
        <v>9</v>
      </c>
      <c r="JM6" s="11">
        <v>9</v>
      </c>
      <c r="JN6" s="11">
        <v>9</v>
      </c>
      <c r="JO6" s="11">
        <v>9</v>
      </c>
      <c r="JP6" s="11">
        <v>10</v>
      </c>
      <c r="JQ6" s="11">
        <v>10</v>
      </c>
      <c r="JR6" s="11">
        <v>10</v>
      </c>
      <c r="JS6" s="11">
        <v>11</v>
      </c>
      <c r="JT6" s="11">
        <v>12</v>
      </c>
      <c r="JU6" s="4"/>
    </row>
    <row r="7" spans="1:282" s="1" customFormat="1" ht="100.9" x14ac:dyDescent="0.3">
      <c r="A7" s="19" t="s">
        <v>260</v>
      </c>
      <c r="B7" s="1" t="s">
        <v>86</v>
      </c>
      <c r="C7" s="1" t="s">
        <v>143</v>
      </c>
      <c r="D7" s="1" t="s">
        <v>93</v>
      </c>
      <c r="E7" s="1" t="s">
        <v>99</v>
      </c>
      <c r="F7" s="1" t="s">
        <v>87</v>
      </c>
      <c r="G7" s="1" t="s">
        <v>88</v>
      </c>
      <c r="H7" s="1" t="s">
        <v>89</v>
      </c>
      <c r="I7" s="1" t="s">
        <v>90</v>
      </c>
      <c r="J7" s="1" t="s">
        <v>91</v>
      </c>
      <c r="K7" s="1" t="s">
        <v>95</v>
      </c>
      <c r="L7" s="1" t="s">
        <v>96</v>
      </c>
      <c r="M7" s="1" t="s">
        <v>97</v>
      </c>
      <c r="N7" s="1" t="s">
        <v>98</v>
      </c>
      <c r="O7" s="1" t="s">
        <v>101</v>
      </c>
      <c r="P7" s="1" t="s">
        <v>102</v>
      </c>
      <c r="Q7" s="1" t="s">
        <v>103</v>
      </c>
      <c r="R7" s="1" t="s">
        <v>104</v>
      </c>
      <c r="S7" s="1" t="s">
        <v>105</v>
      </c>
      <c r="T7" s="1" t="s">
        <v>102</v>
      </c>
      <c r="U7" s="1" t="s">
        <v>103</v>
      </c>
      <c r="V7" s="1" t="s">
        <v>104</v>
      </c>
      <c r="W7" s="1" t="s">
        <v>105</v>
      </c>
      <c r="X7" s="1" t="s">
        <v>107</v>
      </c>
      <c r="Y7" s="1" t="s">
        <v>102</v>
      </c>
      <c r="Z7" s="1" t="s">
        <v>103</v>
      </c>
      <c r="AA7" s="1" t="s">
        <v>104</v>
      </c>
      <c r="AB7" s="1" t="s">
        <v>102</v>
      </c>
      <c r="AC7" s="1" t="s">
        <v>103</v>
      </c>
      <c r="AD7" s="1" t="s">
        <v>104</v>
      </c>
      <c r="AE7" s="1" t="s">
        <v>105</v>
      </c>
      <c r="AF7" s="7"/>
      <c r="AG7" s="12" t="s">
        <v>26</v>
      </c>
      <c r="AH7" s="12" t="s">
        <v>27</v>
      </c>
      <c r="AI7" s="12" t="s">
        <v>28</v>
      </c>
      <c r="AJ7" s="10" t="s">
        <v>0</v>
      </c>
      <c r="AK7" s="10" t="s">
        <v>1</v>
      </c>
      <c r="AL7" s="10" t="s">
        <v>3</v>
      </c>
      <c r="AM7" s="10" t="s">
        <v>5</v>
      </c>
      <c r="AN7" s="10" t="s">
        <v>110</v>
      </c>
      <c r="AO7" s="10" t="s">
        <v>6</v>
      </c>
      <c r="AP7" s="10" t="s">
        <v>111</v>
      </c>
      <c r="AQ7" s="10" t="s">
        <v>112</v>
      </c>
      <c r="AR7" s="10" t="s">
        <v>7</v>
      </c>
      <c r="AS7" s="10" t="s">
        <v>113</v>
      </c>
      <c r="AT7" s="10" t="s">
        <v>8</v>
      </c>
      <c r="AU7" s="10" t="s">
        <v>9</v>
      </c>
      <c r="AV7" s="10" t="s">
        <v>114</v>
      </c>
      <c r="AW7" s="10" t="s">
        <v>115</v>
      </c>
      <c r="AX7" s="10" t="s">
        <v>116</v>
      </c>
      <c r="AY7" s="10" t="s">
        <v>10</v>
      </c>
      <c r="AZ7" s="10" t="s">
        <v>117</v>
      </c>
      <c r="BA7" s="10" t="s">
        <v>118</v>
      </c>
      <c r="BB7" s="10" t="s">
        <v>119</v>
      </c>
      <c r="BC7" s="10" t="s">
        <v>120</v>
      </c>
      <c r="BD7" s="10" t="s">
        <v>11</v>
      </c>
      <c r="BE7" s="10" t="s">
        <v>12</v>
      </c>
      <c r="BF7" s="10" t="s">
        <v>121</v>
      </c>
      <c r="BG7" s="10" t="s">
        <v>13</v>
      </c>
      <c r="BH7" s="10" t="s">
        <v>14</v>
      </c>
      <c r="BI7" s="10" t="s">
        <v>122</v>
      </c>
      <c r="BJ7" s="10" t="s">
        <v>123</v>
      </c>
      <c r="BK7" s="10" t="s">
        <v>124</v>
      </c>
      <c r="BL7" s="10" t="s">
        <v>125</v>
      </c>
      <c r="BM7" s="10" t="s">
        <v>15</v>
      </c>
      <c r="BN7" s="10" t="s">
        <v>16</v>
      </c>
      <c r="BO7" s="10" t="s">
        <v>126</v>
      </c>
      <c r="BP7" s="10" t="s">
        <v>17</v>
      </c>
      <c r="BQ7" s="10" t="s">
        <v>127</v>
      </c>
      <c r="BR7" s="10" t="s">
        <v>128</v>
      </c>
      <c r="BS7" s="10" t="s">
        <v>18</v>
      </c>
      <c r="BT7" s="10" t="s">
        <v>19</v>
      </c>
      <c r="BU7" s="10" t="s">
        <v>129</v>
      </c>
      <c r="BV7" s="10" t="s">
        <v>20</v>
      </c>
      <c r="BW7" s="10" t="s">
        <v>130</v>
      </c>
      <c r="BX7" s="10" t="s">
        <v>21</v>
      </c>
      <c r="BY7" s="10" t="s">
        <v>22</v>
      </c>
      <c r="BZ7" s="10" t="s">
        <v>131</v>
      </c>
      <c r="CA7" s="10" t="s">
        <v>132</v>
      </c>
      <c r="CB7" s="10" t="s">
        <v>133</v>
      </c>
      <c r="CC7" s="10" t="s">
        <v>134</v>
      </c>
      <c r="CD7" s="10" t="s">
        <v>135</v>
      </c>
      <c r="CE7" s="10" t="s">
        <v>136</v>
      </c>
      <c r="CF7" s="10" t="s">
        <v>137</v>
      </c>
      <c r="CG7" s="10" t="s">
        <v>23</v>
      </c>
      <c r="CH7" s="10" t="s">
        <v>138</v>
      </c>
      <c r="CI7" s="10" t="s">
        <v>139</v>
      </c>
      <c r="CJ7" s="10" t="s">
        <v>24</v>
      </c>
      <c r="CK7" s="10" t="s">
        <v>25</v>
      </c>
      <c r="CL7" s="13" t="s">
        <v>140</v>
      </c>
      <c r="CM7" s="13" t="s">
        <v>141</v>
      </c>
      <c r="CN7" s="13" t="s">
        <v>142</v>
      </c>
      <c r="CO7" s="16" t="s">
        <v>197</v>
      </c>
      <c r="CP7" s="17" t="s">
        <v>198</v>
      </c>
      <c r="CQ7" s="21" t="s">
        <v>201</v>
      </c>
      <c r="CR7" s="12" t="s">
        <v>26</v>
      </c>
      <c r="CS7" s="12" t="s">
        <v>27</v>
      </c>
      <c r="CT7" s="12" t="s">
        <v>28</v>
      </c>
      <c r="CU7" s="13"/>
      <c r="CV7" s="13" t="s">
        <v>2</v>
      </c>
      <c r="CW7" s="13" t="s">
        <v>4</v>
      </c>
      <c r="CY7" s="7"/>
      <c r="CZ7" s="12" t="s">
        <v>26</v>
      </c>
      <c r="DA7" s="12" t="s">
        <v>27</v>
      </c>
      <c r="DB7" s="12" t="s">
        <v>28</v>
      </c>
      <c r="DC7" s="10" t="s">
        <v>0</v>
      </c>
      <c r="DD7" s="10" t="s">
        <v>1</v>
      </c>
      <c r="DE7" s="10" t="s">
        <v>3</v>
      </c>
      <c r="DF7" s="10" t="s">
        <v>5</v>
      </c>
      <c r="DG7" s="10" t="s">
        <v>110</v>
      </c>
      <c r="DH7" s="10" t="s">
        <v>6</v>
      </c>
      <c r="DI7" s="10" t="s">
        <v>111</v>
      </c>
      <c r="DJ7" s="10" t="s">
        <v>112</v>
      </c>
      <c r="DK7" s="10" t="s">
        <v>7</v>
      </c>
      <c r="DL7" s="10" t="s">
        <v>113</v>
      </c>
      <c r="DM7" s="10" t="s">
        <v>8</v>
      </c>
      <c r="DN7" s="10" t="s">
        <v>9</v>
      </c>
      <c r="DO7" s="10" t="s">
        <v>114</v>
      </c>
      <c r="DP7" s="10" t="s">
        <v>115</v>
      </c>
      <c r="DQ7" s="10" t="s">
        <v>116</v>
      </c>
      <c r="DR7" s="10" t="s">
        <v>10</v>
      </c>
      <c r="DS7" s="10" t="s">
        <v>117</v>
      </c>
      <c r="DT7" s="10" t="s">
        <v>118</v>
      </c>
      <c r="DU7" s="10" t="s">
        <v>119</v>
      </c>
      <c r="DV7" s="10" t="s">
        <v>120</v>
      </c>
      <c r="DW7" s="10" t="s">
        <v>11</v>
      </c>
      <c r="DX7" s="10" t="s">
        <v>12</v>
      </c>
      <c r="DY7" s="10" t="s">
        <v>121</v>
      </c>
      <c r="DZ7" s="10" t="s">
        <v>13</v>
      </c>
      <c r="EA7" s="10" t="s">
        <v>14</v>
      </c>
      <c r="EB7" s="10" t="s">
        <v>122</v>
      </c>
      <c r="EC7" s="10" t="s">
        <v>123</v>
      </c>
      <c r="ED7" s="10" t="s">
        <v>124</v>
      </c>
      <c r="EE7" s="10" t="s">
        <v>125</v>
      </c>
      <c r="EF7" s="10" t="s">
        <v>15</v>
      </c>
      <c r="EG7" s="10" t="s">
        <v>16</v>
      </c>
      <c r="EH7" s="10" t="s">
        <v>126</v>
      </c>
      <c r="EI7" s="10" t="s">
        <v>17</v>
      </c>
      <c r="EJ7" s="10" t="s">
        <v>127</v>
      </c>
      <c r="EK7" s="10" t="s">
        <v>128</v>
      </c>
      <c r="EL7" s="10" t="s">
        <v>18</v>
      </c>
      <c r="EM7" s="10" t="s">
        <v>19</v>
      </c>
      <c r="EN7" s="10" t="s">
        <v>129</v>
      </c>
      <c r="EO7" s="10" t="s">
        <v>20</v>
      </c>
      <c r="EP7" s="10" t="s">
        <v>130</v>
      </c>
      <c r="EQ7" s="10" t="s">
        <v>21</v>
      </c>
      <c r="ER7" s="10" t="s">
        <v>22</v>
      </c>
      <c r="ES7" s="10" t="s">
        <v>131</v>
      </c>
      <c r="ET7" s="10" t="s">
        <v>132</v>
      </c>
      <c r="EU7" s="10" t="s">
        <v>133</v>
      </c>
      <c r="EV7" s="10" t="s">
        <v>134</v>
      </c>
      <c r="EW7" s="10" t="s">
        <v>135</v>
      </c>
      <c r="EX7" s="10" t="s">
        <v>136</v>
      </c>
      <c r="EY7" s="10" t="s">
        <v>137</v>
      </c>
      <c r="EZ7" s="10" t="s">
        <v>23</v>
      </c>
      <c r="FA7" s="10" t="s">
        <v>138</v>
      </c>
      <c r="FB7" s="10" t="s">
        <v>139</v>
      </c>
      <c r="FC7" s="10" t="s">
        <v>24</v>
      </c>
      <c r="FD7" s="10" t="s">
        <v>25</v>
      </c>
      <c r="FF7" s="7"/>
      <c r="FG7" s="12" t="s">
        <v>26</v>
      </c>
      <c r="FH7" s="12" t="s">
        <v>27</v>
      </c>
      <c r="FI7" s="12" t="s">
        <v>28</v>
      </c>
      <c r="FJ7" s="10" t="s">
        <v>0</v>
      </c>
      <c r="FK7" s="10" t="s">
        <v>1</v>
      </c>
      <c r="FL7" s="10" t="s">
        <v>3</v>
      </c>
      <c r="FM7" s="10" t="s">
        <v>5</v>
      </c>
      <c r="FN7" s="10" t="s">
        <v>110</v>
      </c>
      <c r="FO7" s="10" t="s">
        <v>6</v>
      </c>
      <c r="FP7" s="10" t="s">
        <v>111</v>
      </c>
      <c r="FQ7" s="10" t="s">
        <v>112</v>
      </c>
      <c r="FR7" s="10" t="s">
        <v>7</v>
      </c>
      <c r="FS7" s="10" t="s">
        <v>113</v>
      </c>
      <c r="FT7" s="10" t="s">
        <v>8</v>
      </c>
      <c r="FU7" s="10" t="s">
        <v>9</v>
      </c>
      <c r="FV7" s="10" t="s">
        <v>114</v>
      </c>
      <c r="FW7" s="10" t="s">
        <v>115</v>
      </c>
      <c r="FX7" s="10" t="s">
        <v>116</v>
      </c>
      <c r="FY7" s="10" t="s">
        <v>10</v>
      </c>
      <c r="FZ7" s="10" t="s">
        <v>117</v>
      </c>
      <c r="GA7" s="10" t="s">
        <v>118</v>
      </c>
      <c r="GB7" s="10" t="s">
        <v>119</v>
      </c>
      <c r="GC7" s="10" t="s">
        <v>120</v>
      </c>
      <c r="GD7" s="10" t="s">
        <v>11</v>
      </c>
      <c r="GE7" s="10" t="s">
        <v>12</v>
      </c>
      <c r="GF7" s="10" t="s">
        <v>121</v>
      </c>
      <c r="GG7" s="10" t="s">
        <v>13</v>
      </c>
      <c r="GH7" s="10" t="s">
        <v>14</v>
      </c>
      <c r="GI7" s="10" t="s">
        <v>122</v>
      </c>
      <c r="GJ7" s="10" t="s">
        <v>123</v>
      </c>
      <c r="GK7" s="10" t="s">
        <v>124</v>
      </c>
      <c r="GL7" s="10" t="s">
        <v>125</v>
      </c>
      <c r="GM7" s="10" t="s">
        <v>15</v>
      </c>
      <c r="GN7" s="10" t="s">
        <v>16</v>
      </c>
      <c r="GO7" s="10" t="s">
        <v>126</v>
      </c>
      <c r="GP7" s="10" t="s">
        <v>17</v>
      </c>
      <c r="GQ7" s="10" t="s">
        <v>127</v>
      </c>
      <c r="GR7" s="10" t="s">
        <v>128</v>
      </c>
      <c r="GS7" s="10" t="s">
        <v>18</v>
      </c>
      <c r="GT7" s="10" t="s">
        <v>19</v>
      </c>
      <c r="GU7" s="10" t="s">
        <v>129</v>
      </c>
      <c r="GV7" s="10" t="s">
        <v>20</v>
      </c>
      <c r="GW7" s="10" t="s">
        <v>130</v>
      </c>
      <c r="GX7" s="10" t="s">
        <v>21</v>
      </c>
      <c r="GY7" s="10" t="s">
        <v>22</v>
      </c>
      <c r="GZ7" s="10" t="s">
        <v>131</v>
      </c>
      <c r="HA7" s="10" t="s">
        <v>132</v>
      </c>
      <c r="HB7" s="10" t="s">
        <v>133</v>
      </c>
      <c r="HC7" s="10" t="s">
        <v>134</v>
      </c>
      <c r="HD7" s="10" t="s">
        <v>135</v>
      </c>
      <c r="HE7" s="10" t="s">
        <v>136</v>
      </c>
      <c r="HF7" s="10" t="s">
        <v>137</v>
      </c>
      <c r="HG7" s="10" t="s">
        <v>23</v>
      </c>
      <c r="HH7" s="10" t="s">
        <v>138</v>
      </c>
      <c r="HI7" s="10" t="s">
        <v>139</v>
      </c>
      <c r="HJ7" s="10" t="s">
        <v>24</v>
      </c>
      <c r="HK7" s="10" t="s">
        <v>25</v>
      </c>
      <c r="HL7" s="10" t="s">
        <v>204</v>
      </c>
      <c r="HM7" s="1" t="s">
        <v>205</v>
      </c>
      <c r="HO7" s="8"/>
      <c r="HP7" s="12" t="s">
        <v>26</v>
      </c>
      <c r="HQ7" s="12" t="s">
        <v>27</v>
      </c>
      <c r="HR7" s="12" t="s">
        <v>28</v>
      </c>
      <c r="HS7" s="10" t="s">
        <v>0</v>
      </c>
      <c r="HT7" s="10" t="s">
        <v>1</v>
      </c>
      <c r="HU7" s="10" t="s">
        <v>3</v>
      </c>
      <c r="HV7" s="10" t="s">
        <v>5</v>
      </c>
      <c r="HW7" s="10" t="s">
        <v>110</v>
      </c>
      <c r="HX7" s="10" t="s">
        <v>6</v>
      </c>
      <c r="HY7" s="10" t="s">
        <v>111</v>
      </c>
      <c r="HZ7" s="10" t="s">
        <v>112</v>
      </c>
      <c r="IA7" s="10" t="s">
        <v>7</v>
      </c>
      <c r="IB7" s="10" t="s">
        <v>113</v>
      </c>
      <c r="IC7" s="10" t="s">
        <v>8</v>
      </c>
      <c r="ID7" s="10" t="s">
        <v>9</v>
      </c>
      <c r="IE7" s="10" t="s">
        <v>114</v>
      </c>
      <c r="IF7" s="10" t="s">
        <v>115</v>
      </c>
      <c r="IG7" s="10" t="s">
        <v>116</v>
      </c>
      <c r="IH7" s="10" t="s">
        <v>10</v>
      </c>
      <c r="II7" s="10" t="s">
        <v>117</v>
      </c>
      <c r="IJ7" s="10" t="s">
        <v>118</v>
      </c>
      <c r="IK7" s="10" t="s">
        <v>119</v>
      </c>
      <c r="IL7" s="10" t="s">
        <v>120</v>
      </c>
      <c r="IM7" s="10" t="s">
        <v>11</v>
      </c>
      <c r="IN7" s="10" t="s">
        <v>12</v>
      </c>
      <c r="IO7" s="10" t="s">
        <v>121</v>
      </c>
      <c r="IP7" s="10" t="s">
        <v>13</v>
      </c>
      <c r="IQ7" s="10" t="s">
        <v>14</v>
      </c>
      <c r="IR7" s="10" t="s">
        <v>122</v>
      </c>
      <c r="IS7" s="10" t="s">
        <v>123</v>
      </c>
      <c r="IT7" s="10" t="s">
        <v>124</v>
      </c>
      <c r="IU7" s="10" t="s">
        <v>125</v>
      </c>
      <c r="IV7" s="10" t="s">
        <v>15</v>
      </c>
      <c r="IW7" s="10" t="s">
        <v>16</v>
      </c>
      <c r="IX7" s="10" t="s">
        <v>126</v>
      </c>
      <c r="IY7" s="10" t="s">
        <v>17</v>
      </c>
      <c r="IZ7" s="10" t="s">
        <v>127</v>
      </c>
      <c r="JA7" s="10" t="s">
        <v>128</v>
      </c>
      <c r="JB7" s="10" t="s">
        <v>18</v>
      </c>
      <c r="JC7" s="10" t="s">
        <v>19</v>
      </c>
      <c r="JD7" s="10" t="s">
        <v>129</v>
      </c>
      <c r="JE7" s="10" t="s">
        <v>20</v>
      </c>
      <c r="JF7" s="10" t="s">
        <v>130</v>
      </c>
      <c r="JG7" s="10" t="s">
        <v>21</v>
      </c>
      <c r="JH7" s="10" t="s">
        <v>22</v>
      </c>
      <c r="JI7" s="10" t="s">
        <v>131</v>
      </c>
      <c r="JJ7" s="10" t="s">
        <v>132</v>
      </c>
      <c r="JK7" s="10" t="s">
        <v>133</v>
      </c>
      <c r="JL7" s="10" t="s">
        <v>134</v>
      </c>
      <c r="JM7" s="10" t="s">
        <v>135</v>
      </c>
      <c r="JN7" s="10" t="s">
        <v>136</v>
      </c>
      <c r="JO7" s="10" t="s">
        <v>137</v>
      </c>
      <c r="JP7" s="10" t="s">
        <v>23</v>
      </c>
      <c r="JQ7" s="10" t="s">
        <v>138</v>
      </c>
      <c r="JR7" s="10" t="s">
        <v>139</v>
      </c>
      <c r="JS7" s="10" t="s">
        <v>24</v>
      </c>
      <c r="JT7" s="10" t="s">
        <v>25</v>
      </c>
      <c r="JU7" s="23" t="s">
        <v>206</v>
      </c>
      <c r="JV7" s="1" t="s">
        <v>207</v>
      </c>
    </row>
    <row r="8" spans="1:282" ht="28.9" x14ac:dyDescent="0.3">
      <c r="A8" s="27" t="s">
        <v>231</v>
      </c>
      <c r="B8" s="2">
        <v>1417</v>
      </c>
      <c r="C8" s="2" t="s">
        <v>33</v>
      </c>
      <c r="D8" s="2" t="s">
        <v>32</v>
      </c>
      <c r="E8" s="2">
        <v>0</v>
      </c>
      <c r="F8" s="2" t="s">
        <v>29</v>
      </c>
      <c r="G8" s="2" t="s">
        <v>30</v>
      </c>
      <c r="H8" s="1" t="s">
        <v>31</v>
      </c>
      <c r="I8" s="2">
        <v>78.400000000000006</v>
      </c>
      <c r="J8" s="2">
        <v>85.32</v>
      </c>
      <c r="K8" s="2">
        <v>6.4</v>
      </c>
      <c r="L8" s="5">
        <v>5.3750529692183102</v>
      </c>
      <c r="M8" s="2">
        <v>6.24</v>
      </c>
      <c r="N8" s="2">
        <v>0</v>
      </c>
      <c r="O8" s="4">
        <v>5.2368894829999997</v>
      </c>
      <c r="P8" s="4">
        <v>0.441457518342668</v>
      </c>
      <c r="Q8" s="4">
        <v>2.4023192089196101E-2</v>
      </c>
      <c r="R8" s="4">
        <v>8.1770136908577602E-3</v>
      </c>
      <c r="S8" s="4">
        <v>0.364180876108055</v>
      </c>
      <c r="T8" s="4">
        <v>0.71170419615024805</v>
      </c>
      <c r="U8" s="4">
        <v>5.7986476029328701E-2</v>
      </c>
      <c r="V8" s="4">
        <v>2.1157261548687301E-2</v>
      </c>
      <c r="W8" s="4">
        <v>0.13944912799426401</v>
      </c>
      <c r="X8" s="5">
        <v>38.538589307141002</v>
      </c>
      <c r="Y8" s="5">
        <v>60.8621397519792</v>
      </c>
      <c r="Z8" s="5">
        <v>87.690965988503507</v>
      </c>
      <c r="AA8" s="5">
        <v>88.732586588958199</v>
      </c>
      <c r="AB8" s="3">
        <v>0.14589270491741199</v>
      </c>
      <c r="AC8" s="3">
        <v>1.14388669878373E-2</v>
      </c>
      <c r="AD8" s="3">
        <v>3.9398102734199804E-3</v>
      </c>
      <c r="AE8" s="3">
        <v>3.1724892687785201E-2</v>
      </c>
      <c r="AF8" s="3"/>
      <c r="AG8" s="11">
        <v>19071750</v>
      </c>
      <c r="AH8" s="11">
        <v>10170540</v>
      </c>
      <c r="AI8" s="11">
        <v>8822910</v>
      </c>
      <c r="AJ8" s="2">
        <v>7962.48</v>
      </c>
      <c r="AK8" s="2">
        <v>658.89</v>
      </c>
      <c r="AL8" s="2">
        <v>439.26</v>
      </c>
      <c r="AM8" s="2">
        <v>2046331.3</v>
      </c>
      <c r="AN8" s="2">
        <v>329.45</v>
      </c>
      <c r="AO8" s="2">
        <v>4117749.85</v>
      </c>
      <c r="AP8" s="2">
        <v>27146.639999999999</v>
      </c>
      <c r="AQ8" s="2">
        <v>329.45</v>
      </c>
      <c r="AR8" s="2">
        <v>2196588.59</v>
      </c>
      <c r="AS8" s="2">
        <v>263.56</v>
      </c>
      <c r="AT8" s="2">
        <v>1970402.87</v>
      </c>
      <c r="AU8" s="2">
        <v>263.56</v>
      </c>
      <c r="AV8" s="2">
        <v>263.56</v>
      </c>
      <c r="AW8" s="2">
        <v>263.56</v>
      </c>
      <c r="AX8" s="2">
        <v>64960.959999999999</v>
      </c>
      <c r="AY8" s="2">
        <v>60043.199999999997</v>
      </c>
      <c r="AZ8" s="2">
        <v>125696.73</v>
      </c>
      <c r="BA8" s="2">
        <v>656140.5</v>
      </c>
      <c r="BB8" s="2">
        <v>367961.53</v>
      </c>
      <c r="BC8" s="2">
        <v>219.63</v>
      </c>
      <c r="BD8" s="2">
        <v>800914.96</v>
      </c>
      <c r="BE8" s="2">
        <v>189943.59</v>
      </c>
      <c r="BF8" s="2">
        <v>36920.980000000003</v>
      </c>
      <c r="BG8" s="2">
        <v>132380.15</v>
      </c>
      <c r="BH8" s="2">
        <v>166439.63</v>
      </c>
      <c r="BI8" s="2">
        <v>168962.02</v>
      </c>
      <c r="BJ8" s="2">
        <v>34267.660000000003</v>
      </c>
      <c r="BK8" s="2">
        <v>149540.10999999999</v>
      </c>
      <c r="BL8" s="2">
        <v>28931.89</v>
      </c>
      <c r="BM8" s="2">
        <v>264192.36</v>
      </c>
      <c r="BN8" s="2">
        <v>217450.03</v>
      </c>
      <c r="BO8" s="2">
        <v>270.47000000000003</v>
      </c>
      <c r="BP8" s="2">
        <v>199318.74</v>
      </c>
      <c r="BQ8" s="2">
        <v>50919.97</v>
      </c>
      <c r="BR8" s="2">
        <v>46774.07</v>
      </c>
      <c r="BS8" s="2">
        <v>77645.39</v>
      </c>
      <c r="BT8" s="2">
        <v>3684.28</v>
      </c>
      <c r="BU8" s="2">
        <v>50816.39</v>
      </c>
      <c r="BV8" s="2">
        <v>1041.67</v>
      </c>
      <c r="BW8" s="2">
        <v>7962.13</v>
      </c>
      <c r="BX8" s="2">
        <v>17611.22</v>
      </c>
      <c r="BY8" s="2">
        <v>1634.04</v>
      </c>
      <c r="BZ8" s="2">
        <v>645.24</v>
      </c>
      <c r="CA8" s="2">
        <v>931.97</v>
      </c>
      <c r="CB8" s="2">
        <v>1942.92</v>
      </c>
      <c r="CC8" s="2">
        <v>3597.12</v>
      </c>
      <c r="CD8" s="2">
        <v>1288.48</v>
      </c>
      <c r="CE8" s="2">
        <v>1296.71</v>
      </c>
      <c r="CF8" s="2">
        <v>2828.26</v>
      </c>
      <c r="CG8" s="2">
        <v>131.78</v>
      </c>
      <c r="CH8" s="2">
        <v>131.78</v>
      </c>
      <c r="CI8" s="2">
        <v>131.78</v>
      </c>
      <c r="CJ8" s="2">
        <v>119.8</v>
      </c>
      <c r="CK8" s="2">
        <v>109.82</v>
      </c>
      <c r="CL8" s="11">
        <v>70867554.969999999</v>
      </c>
      <c r="CM8" s="11">
        <v>2634530.2799999998</v>
      </c>
      <c r="CN8" s="11">
        <v>73502085.25</v>
      </c>
      <c r="CO8" s="11">
        <f>$AG$6*AG8+$AH$6*AH8+$AI$6*AI8+$AJ$6*AJ8+$AK$6*AK8+$AL$6*AL8+$AM$6*AM8+$AN$6*AN8+$AO$6*AO8+$AP$6*AP8+$AQ$6*AQ8+$AR$6*AR8+$AS$6*AS8+$AT$6*AT8+$AU$6*AU8+$AV$6*AV8+$AW$6*AW8+$AX$6*AX8+$AY$6*AY8+$AZ$6*AZ8+$BA$6*BA8+$BB$6*BB8+$BC$6*BC8+$BD$6*BD8+$BE$6*BE8+$BF$6*BF8+$BG$6*BG8+$BH$6*BH8+$BI$6*BI8+$BJ$6*BJ8+$BK$6*BK8+$BL$6*BL8+$BM$6*BM8+$BN$6*BN8+$BO$6*BO8+$BP$6*BP8+$BQ$6*BQ8+$BR$6*BR8+$BS$6*BS8+$BT$6*BT8+$BU$6*BU8+$BV$6*BV8+$BW$6*BW8+$BX$6*BX8+$BY$6*BY8+$BZ$6*BZ8+$CA$6*CA8+$CB$6*CB8+$CC$6*CC8+$CD$6*CD8+$CE$6*CE8+$CF$6*CF8+$CG$6*CG8+$CH$6*CH8+$CI$6*CI8+$CJ$6*CJ8+$CK$6*CK8</f>
        <v>136767563.92000008</v>
      </c>
      <c r="CP8" s="11">
        <f>CM8+CO8</f>
        <v>139402094.20000008</v>
      </c>
      <c r="CQ8" s="4">
        <f>CM8/CP8*100</f>
        <v>1.8898785524844708</v>
      </c>
      <c r="CR8" s="11">
        <v>19071750</v>
      </c>
      <c r="CS8" s="11">
        <v>10170540</v>
      </c>
      <c r="CT8" s="11">
        <v>8822910</v>
      </c>
      <c r="CV8" s="11">
        <v>4107225.79</v>
      </c>
      <c r="CW8" s="11">
        <v>4760129.32</v>
      </c>
      <c r="CY8" s="11"/>
      <c r="CZ8" s="11">
        <f>$AG$6*AG8</f>
        <v>19071750</v>
      </c>
      <c r="DA8" s="11">
        <f>$AH$6*AH8</f>
        <v>20341080</v>
      </c>
      <c r="DB8" s="11">
        <f>$AI$6*AI8</f>
        <v>26468730</v>
      </c>
      <c r="DC8" s="11">
        <f>$AJ$6*AJ8</f>
        <v>15924.96</v>
      </c>
      <c r="DD8" s="11">
        <f>$AK$6*AK8</f>
        <v>1317.78</v>
      </c>
      <c r="DE8" s="11">
        <f>$AL$6*AL8</f>
        <v>1317.78</v>
      </c>
      <c r="DF8" s="11">
        <f>$AM$6*AM8</f>
        <v>8185325.2000000002</v>
      </c>
      <c r="DG8" s="11">
        <f>$AN$6*AN8</f>
        <v>1317.8</v>
      </c>
      <c r="DH8" s="11">
        <f>$AO$6*AO8</f>
        <v>16470999.4</v>
      </c>
      <c r="DI8" s="11">
        <f>$AP$6*AP8</f>
        <v>108586.56</v>
      </c>
      <c r="DJ8" s="11">
        <f>$AQ$6*AQ8</f>
        <v>1317.8</v>
      </c>
      <c r="DK8" s="11">
        <f>$AR$6*AR8</f>
        <v>10982942.949999999</v>
      </c>
      <c r="DL8" s="11">
        <f>$AS$6*AS8</f>
        <v>1317.8</v>
      </c>
      <c r="DM8" s="11">
        <f>$AT$6*AT8</f>
        <v>9852014.3500000015</v>
      </c>
      <c r="DN8" s="11">
        <f>$AU$6*AU8</f>
        <v>1317.8</v>
      </c>
      <c r="DO8" s="11">
        <f>$AV$6*AV8</f>
        <v>1317.8</v>
      </c>
      <c r="DP8" s="11">
        <f>$AW$6*AW8</f>
        <v>1317.8</v>
      </c>
      <c r="DQ8" s="11">
        <f>$AX$6*AX8</f>
        <v>389765.76</v>
      </c>
      <c r="DR8" s="11">
        <f>$AY$6*AY8</f>
        <v>300216</v>
      </c>
      <c r="DS8" s="11">
        <f>$AZ$6*AZ8</f>
        <v>754180.38</v>
      </c>
      <c r="DT8" s="11">
        <f>$BA$6*BA8</f>
        <v>3936843</v>
      </c>
      <c r="DU8" s="11">
        <f>$BB$6*BB8</f>
        <v>2207769.1800000002</v>
      </c>
      <c r="DV8" s="11">
        <f>$BC$6*BC8</f>
        <v>1317.78</v>
      </c>
      <c r="DW8" s="11">
        <f>$BD$6*BD8</f>
        <v>4805489.76</v>
      </c>
      <c r="DX8" s="11">
        <f>$BE$6*BE8</f>
        <v>1139661.54</v>
      </c>
      <c r="DY8" s="11">
        <f>$BF$6*BF8</f>
        <v>258446.86000000002</v>
      </c>
      <c r="DZ8" s="11">
        <f>$BG$6*BG8</f>
        <v>794280.89999999991</v>
      </c>
      <c r="EA8" s="11">
        <f>$BH$6*BH8</f>
        <v>998637.78</v>
      </c>
      <c r="EB8" s="11">
        <f>$BI$6*BI8</f>
        <v>1182734.1399999999</v>
      </c>
      <c r="EC8" s="11">
        <f>$BJ$6*BJ8</f>
        <v>239873.62000000002</v>
      </c>
      <c r="ED8" s="11">
        <f>$BK$6*BK8</f>
        <v>1046780.7699999999</v>
      </c>
      <c r="EE8" s="11">
        <f>$BL$6*BL8</f>
        <v>231455.12</v>
      </c>
      <c r="EF8" s="11">
        <f>$BM$6*BM8</f>
        <v>1849346.52</v>
      </c>
      <c r="EG8" s="11">
        <f>$BN$6*BN8</f>
        <v>1522150.21</v>
      </c>
      <c r="EH8" s="11">
        <f>$BO$6*BO8</f>
        <v>2163.7600000000002</v>
      </c>
      <c r="EI8" s="11">
        <f>$BP$6*BP8</f>
        <v>1395231.18</v>
      </c>
      <c r="EJ8" s="11">
        <f>$BQ$6*BQ8</f>
        <v>407359.76</v>
      </c>
      <c r="EK8" s="11">
        <f>$BR$6*BR8</f>
        <v>374192.56</v>
      </c>
      <c r="EL8" s="11">
        <f>$BS$6*BS8</f>
        <v>621163.12</v>
      </c>
      <c r="EM8" s="11">
        <f>$BT$6*BT8</f>
        <v>29474.240000000002</v>
      </c>
      <c r="EN8" s="11">
        <f>$BU$6*BU8</f>
        <v>406531.12</v>
      </c>
      <c r="EO8" s="11">
        <f>$BV$6*BV8</f>
        <v>8333.36</v>
      </c>
      <c r="EP8" s="11">
        <f>$BW$6*BW8</f>
        <v>63697.04</v>
      </c>
      <c r="EQ8" s="11">
        <f>$BX$6*BX8</f>
        <v>158500.98000000001</v>
      </c>
      <c r="ER8" s="11">
        <f>$BY$6*BY8</f>
        <v>14706.36</v>
      </c>
      <c r="ES8" s="11">
        <f>$BZ$6*BZ8</f>
        <v>5807.16</v>
      </c>
      <c r="ET8" s="11">
        <f>$CA$6*CA8</f>
        <v>8387.73</v>
      </c>
      <c r="EU8" s="11">
        <f>$CB$6*CB8</f>
        <v>17486.28</v>
      </c>
      <c r="EV8" s="11">
        <f>$CC$6*CC8</f>
        <v>32374.079999999998</v>
      </c>
      <c r="EW8" s="11">
        <f>$CD$6*CD8</f>
        <v>11596.32</v>
      </c>
      <c r="EX8" s="11">
        <f>$CE$6*CE8</f>
        <v>11670.39</v>
      </c>
      <c r="EY8" s="11">
        <f>$CF$6*CF8</f>
        <v>25454.340000000004</v>
      </c>
      <c r="EZ8" s="11">
        <f>$CG$6*CG8</f>
        <v>1317.8</v>
      </c>
      <c r="FA8" s="11">
        <f>$CH$6*CH8</f>
        <v>1317.8</v>
      </c>
      <c r="FB8" s="11">
        <f>$CI$6*CI8</f>
        <v>1317.8</v>
      </c>
      <c r="FC8" s="11">
        <f>$CJ$6*CJ8</f>
        <v>1317.8</v>
      </c>
      <c r="FD8" s="11">
        <f>$CK$6*CK8</f>
        <v>1317.84</v>
      </c>
      <c r="FG8" s="11">
        <f>$AG$5*AG8</f>
        <v>305957786.505</v>
      </c>
      <c r="FH8" s="11">
        <f>$AH$5*AH8</f>
        <v>305818374.08160001</v>
      </c>
      <c r="FI8" s="11">
        <f>$AI$5*AI8</f>
        <v>389051686.65419996</v>
      </c>
      <c r="FJ8" s="11">
        <f>$AJ$5*AJ8</f>
        <v>207321.32125439998</v>
      </c>
      <c r="FK8" s="11">
        <f>$AK$5*AK8</f>
        <v>18483.9465924</v>
      </c>
      <c r="FL8" s="11">
        <f>$AL$5*AL8</f>
        <v>18483.9465924</v>
      </c>
      <c r="FM8" s="11">
        <f>$AM$5*AM8</f>
        <v>118937277.08486</v>
      </c>
      <c r="FN8" s="11">
        <f>$AN$5*AN8</f>
        <v>18484.227123999997</v>
      </c>
      <c r="FO8" s="11">
        <f>$AO$5*AO8</f>
        <v>239332680.33167002</v>
      </c>
      <c r="FP8" s="11">
        <f>$AP$5*AP8</f>
        <v>1523098.0707647998</v>
      </c>
      <c r="FQ8" s="11">
        <f>$AQ$5*AQ8</f>
        <v>18484.227123999997</v>
      </c>
      <c r="FR8" s="11">
        <f>$AR$5*AR8</f>
        <v>158481186.93042019</v>
      </c>
      <c r="FS8" s="11">
        <f>$AS$5*AS8</f>
        <v>18484.227124000001</v>
      </c>
      <c r="FT8" s="11">
        <f>$AT$5*AT8</f>
        <v>142162163.17899862</v>
      </c>
      <c r="FU8" s="11">
        <f>$AU$5*AU8</f>
        <v>17952.921791199999</v>
      </c>
      <c r="FV8" s="11">
        <f>$AV$5*AV8</f>
        <v>18484.227124000001</v>
      </c>
      <c r="FW8" s="11">
        <f>$AW$5*AW8</f>
        <v>18484.227124000001</v>
      </c>
      <c r="FX8" s="11">
        <f>$AX$5*AX8</f>
        <v>5598034.1139455996</v>
      </c>
      <c r="FY8" s="11">
        <f>$AY$5*AY8</f>
        <v>4211003.7412799997</v>
      </c>
      <c r="FZ8" s="11">
        <f>$AZ$5*AZ8</f>
        <v>10831960.958572799</v>
      </c>
      <c r="GA8" s="11">
        <f>$BA$5*BA8</f>
        <v>56543143.798079997</v>
      </c>
      <c r="GB8" s="11">
        <f>$BB$5*BB8</f>
        <v>31709217.313900802</v>
      </c>
      <c r="GC8" s="11">
        <f>$BC$5*BC8</f>
        <v>18483.9465924</v>
      </c>
      <c r="GD8" s="11">
        <f>$BD$5*BD8</f>
        <v>69019135.007385597</v>
      </c>
      <c r="GE8" s="11">
        <f>$BE$5*BE8</f>
        <v>15985553.763733201</v>
      </c>
      <c r="GF8" s="11">
        <f>$BF$5*BF8</f>
        <v>3699553.8227011999</v>
      </c>
      <c r="GG8" s="11">
        <f>$BG$5*BG8</f>
        <v>11141044.586322</v>
      </c>
      <c r="GH8" s="11">
        <f>$BH$5*BH8</f>
        <v>13000905.748219201</v>
      </c>
      <c r="GI8" s="11">
        <f>$BI$5*BI8</f>
        <v>16930322.190318797</v>
      </c>
      <c r="GJ8" s="11">
        <f>$BJ$5*BJ8</f>
        <v>3433686.0112604001</v>
      </c>
      <c r="GK8" s="11">
        <f>$BK$5*BK8</f>
        <v>14984209.129813397</v>
      </c>
      <c r="GL8" s="11">
        <f>$BL$5*BL8</f>
        <v>3304846.9755028002</v>
      </c>
      <c r="GM8" s="11">
        <f>$BM$5*BM8</f>
        <v>26472587.005178396</v>
      </c>
      <c r="GN8" s="11">
        <f>$BN$5*BN8</f>
        <v>21350561.692581799</v>
      </c>
      <c r="GO8" s="11">
        <f>$BO$5*BO8</f>
        <v>30895.387804400005</v>
      </c>
      <c r="GP8" s="11">
        <f>$BP$5*BP8</f>
        <v>18364913.7799908</v>
      </c>
      <c r="GQ8" s="11">
        <f>$BQ$5*BQ8</f>
        <v>5816512.8115444006</v>
      </c>
      <c r="GR8" s="11">
        <f>$BR$5*BR8</f>
        <v>5342932.7904764004</v>
      </c>
      <c r="GS8" s="11">
        <f>$BS$5*BS8</f>
        <v>8869317.9845228009</v>
      </c>
      <c r="GT8" s="11">
        <f>$BT$5*BT8</f>
        <v>391141.58620000002</v>
      </c>
      <c r="GU8" s="11">
        <f>$BU$5*BU8</f>
        <v>5394922.0443500001</v>
      </c>
      <c r="GV8" s="11">
        <f>$BV$5*BV8</f>
        <v>108489.0138304</v>
      </c>
      <c r="GW8" s="11">
        <f>$BW$5*BW8</f>
        <v>845299.53145000001</v>
      </c>
      <c r="GX8" s="11">
        <f>$BX$5*BX8</f>
        <v>2258728.782222</v>
      </c>
      <c r="GY8" s="11">
        <f>$BY$5*BY8</f>
        <v>196397.84938319999</v>
      </c>
      <c r="GZ8" s="11">
        <f>$BZ$5*BZ8</f>
        <v>77552.4150792</v>
      </c>
      <c r="HA8" s="11">
        <f>$CA$5*CA8</f>
        <v>112014.9468126</v>
      </c>
      <c r="HB8" s="11">
        <f>$CB$5*CB8</f>
        <v>233522.62461360003</v>
      </c>
      <c r="HC8" s="11">
        <f>$CC$5*CC8</f>
        <v>432343.5362496</v>
      </c>
      <c r="HD8" s="11">
        <f>$CD$5*CD8</f>
        <v>154864.4469984</v>
      </c>
      <c r="HE8" s="11">
        <f>$CE$5*CE8</f>
        <v>155853.62370180001</v>
      </c>
      <c r="HF8" s="11">
        <f>$CF$5*CF8</f>
        <v>339933.03805080004</v>
      </c>
      <c r="HG8" s="11">
        <f>$CG$5*CG8</f>
        <v>18749.879790399998</v>
      </c>
      <c r="HH8" s="11">
        <f>$CH$5*CH8</f>
        <v>17687.269124800001</v>
      </c>
      <c r="HI8" s="11">
        <f>$CI$5*CI8</f>
        <v>17687.269124800001</v>
      </c>
      <c r="HJ8" s="11">
        <f>$CJ$5*CJ8</f>
        <v>18725.729547999999</v>
      </c>
      <c r="HK8" s="11">
        <f>$CK$5*CK8</f>
        <v>18706.172128800001</v>
      </c>
      <c r="HL8" s="11">
        <f>$CM$5*CM8</f>
        <v>31642552.833995998</v>
      </c>
      <c r="HM8" s="11">
        <f>SUM(FG8:HL8)</f>
        <v>2050712911.2617459</v>
      </c>
      <c r="HP8" s="4">
        <f>FG8/$HM8*100</f>
        <v>14.919581615973382</v>
      </c>
      <c r="HQ8" s="4">
        <f t="shared" ref="HQ8:IV8" si="0">FH8/$HM$8*100</f>
        <v>14.912783374121275</v>
      </c>
      <c r="HR8" s="4">
        <f t="shared" si="0"/>
        <v>18.971533485631952</v>
      </c>
      <c r="HS8" s="4">
        <f t="shared" si="0"/>
        <v>1.0109719411033552E-2</v>
      </c>
      <c r="HT8" s="4">
        <f t="shared" si="0"/>
        <v>9.0134247904195158E-4</v>
      </c>
      <c r="HU8" s="4">
        <f t="shared" si="0"/>
        <v>9.0134247904195158E-4</v>
      </c>
      <c r="HV8" s="4">
        <f t="shared" si="0"/>
        <v>5.7998014462044436</v>
      </c>
      <c r="HW8" s="4">
        <f t="shared" si="0"/>
        <v>9.0135615875296614E-4</v>
      </c>
      <c r="HX8" s="4">
        <f t="shared" si="0"/>
        <v>11.670706270845848</v>
      </c>
      <c r="HY8" s="4">
        <f t="shared" si="0"/>
        <v>7.4271638043556298E-2</v>
      </c>
      <c r="HZ8" s="4">
        <f t="shared" si="0"/>
        <v>9.0135615875296614E-4</v>
      </c>
      <c r="IA8" s="4">
        <f t="shared" si="0"/>
        <v>7.7281020692901947</v>
      </c>
      <c r="IB8" s="4">
        <f t="shared" si="0"/>
        <v>9.0135615875296636E-4</v>
      </c>
      <c r="IC8" s="4">
        <f t="shared" si="0"/>
        <v>6.9323288695505525</v>
      </c>
      <c r="ID8" s="4">
        <f t="shared" si="0"/>
        <v>8.7544783536541303E-4</v>
      </c>
      <c r="IE8" s="4">
        <f t="shared" si="0"/>
        <v>9.0135615875296636E-4</v>
      </c>
      <c r="IF8" s="4">
        <f t="shared" si="0"/>
        <v>9.0135615875296636E-4</v>
      </c>
      <c r="IG8" s="4">
        <f t="shared" si="0"/>
        <v>0.27297990290124458</v>
      </c>
      <c r="IH8" s="4">
        <f t="shared" si="0"/>
        <v>0.20534340609817919</v>
      </c>
      <c r="II8" s="4">
        <f t="shared" si="0"/>
        <v>0.52820465015301432</v>
      </c>
      <c r="IJ8" s="4">
        <f t="shared" si="0"/>
        <v>2.7572432731839869</v>
      </c>
      <c r="IK8" s="4">
        <f t="shared" si="0"/>
        <v>1.5462533609539237</v>
      </c>
      <c r="IL8" s="4">
        <f t="shared" si="0"/>
        <v>9.0134247904195158E-4</v>
      </c>
      <c r="IM8" s="4">
        <f t="shared" si="0"/>
        <v>3.3656166413327968</v>
      </c>
      <c r="IN8" s="4">
        <f t="shared" si="0"/>
        <v>0.77951202608354087</v>
      </c>
      <c r="IO8" s="4">
        <f t="shared" si="0"/>
        <v>0.18040330279214797</v>
      </c>
      <c r="IP8" s="4">
        <f t="shared" si="0"/>
        <v>0.54327665882140608</v>
      </c>
      <c r="IQ8" s="4">
        <f t="shared" si="0"/>
        <v>0.63397005386873539</v>
      </c>
      <c r="IR8" s="4">
        <f t="shared" si="0"/>
        <v>0.82558226933393841</v>
      </c>
      <c r="IS8" s="4">
        <f t="shared" si="0"/>
        <v>0.16743864986677973</v>
      </c>
      <c r="IT8" s="4">
        <f t="shared" si="0"/>
        <v>0.73068292726523265</v>
      </c>
      <c r="IU8" s="4">
        <f t="shared" si="0"/>
        <v>0.16115600371723512</v>
      </c>
      <c r="IV8" s="4">
        <f t="shared" si="0"/>
        <v>1.2908967832503944</v>
      </c>
      <c r="IW8" s="4">
        <f t="shared" ref="IW8:JT8" si="1">GN8/$HM$8*100</f>
        <v>1.0411287496817583</v>
      </c>
      <c r="IX8" s="4">
        <f t="shared" si="1"/>
        <v>1.5065681614785827E-3</v>
      </c>
      <c r="IY8" s="4">
        <f t="shared" si="1"/>
        <v>0.89553801895611918</v>
      </c>
      <c r="IZ8" s="4">
        <f t="shared" si="1"/>
        <v>0.28363369536527006</v>
      </c>
      <c r="JA8" s="4">
        <f t="shared" si="1"/>
        <v>0.26054026193208313</v>
      </c>
      <c r="JB8" s="4">
        <f t="shared" si="1"/>
        <v>0.43249925115387111</v>
      </c>
      <c r="JC8" s="4">
        <f t="shared" si="1"/>
        <v>1.9073444364249972E-2</v>
      </c>
      <c r="JD8" s="4">
        <f t="shared" si="1"/>
        <v>0.26307544145858314</v>
      </c>
      <c r="JE8" s="4">
        <f t="shared" si="1"/>
        <v>5.2903072504502718E-3</v>
      </c>
      <c r="JF8" s="4">
        <f t="shared" si="1"/>
        <v>4.1219788826019094E-2</v>
      </c>
      <c r="JG8" s="4">
        <f t="shared" si="1"/>
        <v>0.1101435881062585</v>
      </c>
      <c r="JH8" s="4">
        <f t="shared" si="1"/>
        <v>9.5770523657727376E-3</v>
      </c>
      <c r="JI8" s="4">
        <f t="shared" si="1"/>
        <v>3.7817294977425279E-3</v>
      </c>
      <c r="JJ8" s="4">
        <f t="shared" si="1"/>
        <v>5.4622441882262477E-3</v>
      </c>
      <c r="JK8" s="4">
        <f t="shared" si="1"/>
        <v>1.1387387446150135E-2</v>
      </c>
      <c r="JL8" s="4">
        <f t="shared" si="1"/>
        <v>2.1082596880106011E-2</v>
      </c>
      <c r="JM8" s="4">
        <f t="shared" si="1"/>
        <v>7.551737064117681E-3</v>
      </c>
      <c r="JN8" s="4">
        <f t="shared" si="1"/>
        <v>7.5999728116944304E-3</v>
      </c>
      <c r="JO8" s="4">
        <f t="shared" si="1"/>
        <v>1.6576334804546036E-2</v>
      </c>
      <c r="JP8" s="4">
        <f t="shared" si="1"/>
        <v>9.1431032044674281E-4</v>
      </c>
      <c r="JQ8" s="4">
        <f t="shared" si="1"/>
        <v>8.6249367367163647E-4</v>
      </c>
      <c r="JR8" s="4">
        <f t="shared" si="1"/>
        <v>8.6249367367163647E-4</v>
      </c>
      <c r="JS8" s="4">
        <f t="shared" si="1"/>
        <v>9.1313266938367228E-4</v>
      </c>
      <c r="JT8" s="4">
        <f t="shared" si="1"/>
        <v>9.1217898059122381E-4</v>
      </c>
      <c r="JU8" s="4">
        <f>HL8/$HM8*100</f>
        <v>1.543002565606671</v>
      </c>
      <c r="JV8" s="4">
        <f>100/(100-HP8-HQ8)</f>
        <v>1.4251584792031728</v>
      </c>
    </row>
    <row r="9" spans="1:282" ht="14.45" x14ac:dyDescent="0.3">
      <c r="A9" s="27" t="s">
        <v>232</v>
      </c>
      <c r="B9" s="2">
        <v>1409</v>
      </c>
      <c r="C9" s="2" t="s">
        <v>37</v>
      </c>
      <c r="D9" s="2" t="s">
        <v>32</v>
      </c>
      <c r="E9" s="2">
        <v>0</v>
      </c>
      <c r="F9" s="2" t="s">
        <v>34</v>
      </c>
      <c r="G9" s="2" t="s">
        <v>35</v>
      </c>
      <c r="H9" s="1" t="s">
        <v>36</v>
      </c>
      <c r="I9" s="2">
        <v>79.2</v>
      </c>
      <c r="J9" s="2">
        <v>84.7</v>
      </c>
      <c r="K9" s="2">
        <v>5.9</v>
      </c>
      <c r="L9" s="5">
        <v>4.9118163695262904</v>
      </c>
      <c r="M9" s="2">
        <v>0.48</v>
      </c>
      <c r="N9" s="2">
        <v>0</v>
      </c>
      <c r="O9" s="4">
        <v>0.37376979900000001</v>
      </c>
      <c r="P9" s="4">
        <v>0.43735848492135698</v>
      </c>
      <c r="Q9" s="4">
        <v>2.2026228502212399E-2</v>
      </c>
      <c r="R9" s="4">
        <v>8.1479349271876295E-3</v>
      </c>
      <c r="S9" s="4">
        <v>0.36605686271618698</v>
      </c>
      <c r="T9" s="4">
        <v>0.70220851315041199</v>
      </c>
      <c r="U9" s="4">
        <v>5.4307375229512303E-2</v>
      </c>
      <c r="V9" s="4">
        <v>2.0952912149578999E-2</v>
      </c>
      <c r="W9" s="4">
        <v>0.14357858316073599</v>
      </c>
      <c r="X9" s="5">
        <v>37.6598367477769</v>
      </c>
      <c r="Y9" s="5">
        <v>59.202442004305901</v>
      </c>
      <c r="Z9" s="5">
        <v>87.204786321684693</v>
      </c>
      <c r="AA9" s="5">
        <v>85.914143804400794</v>
      </c>
      <c r="AB9" s="3">
        <v>9.1699040454984899E-3</v>
      </c>
      <c r="AC9" s="3">
        <v>6.8024925739724898E-4</v>
      </c>
      <c r="AD9" s="3">
        <v>2.4791330325693697E-4</v>
      </c>
      <c r="AE9" s="3">
        <v>2.07980084601908E-3</v>
      </c>
      <c r="AF9" s="3"/>
      <c r="AG9" s="11">
        <v>1368210</v>
      </c>
      <c r="AH9" s="11">
        <v>733970</v>
      </c>
      <c r="AI9" s="11">
        <v>700050</v>
      </c>
      <c r="AJ9" s="2">
        <v>804.06</v>
      </c>
      <c r="AK9" s="2">
        <v>29.16</v>
      </c>
      <c r="AL9" s="2">
        <v>24.45</v>
      </c>
      <c r="AM9" s="2">
        <v>127844.17</v>
      </c>
      <c r="AN9" s="2">
        <v>14.58</v>
      </c>
      <c r="AO9" s="2">
        <v>293183.40000000002</v>
      </c>
      <c r="AP9" s="2">
        <v>1037.5999999999999</v>
      </c>
      <c r="AQ9" s="2">
        <v>14.58</v>
      </c>
      <c r="AR9" s="2">
        <v>129850.37</v>
      </c>
      <c r="AS9" s="2">
        <v>11.66</v>
      </c>
      <c r="AT9" s="2">
        <v>130109.88</v>
      </c>
      <c r="AU9" s="2">
        <v>11.66</v>
      </c>
      <c r="AV9" s="2">
        <v>11.66</v>
      </c>
      <c r="AW9" s="2">
        <v>11.66</v>
      </c>
      <c r="AX9" s="2">
        <v>2325.0300000000002</v>
      </c>
      <c r="AY9" s="2">
        <v>9708.42</v>
      </c>
      <c r="AZ9" s="2">
        <v>6780.72</v>
      </c>
      <c r="BA9" s="2">
        <v>36785.53</v>
      </c>
      <c r="BB9" s="2">
        <v>20161.89</v>
      </c>
      <c r="BC9" s="2">
        <v>9.7200000000000006</v>
      </c>
      <c r="BD9" s="2">
        <v>48568.37</v>
      </c>
      <c r="BE9" s="2">
        <v>22531.63</v>
      </c>
      <c r="BF9" s="2">
        <v>2026.43</v>
      </c>
      <c r="BG9" s="2">
        <v>10255.25</v>
      </c>
      <c r="BH9" s="2">
        <v>16512.43</v>
      </c>
      <c r="BI9" s="2">
        <v>7665.26</v>
      </c>
      <c r="BJ9" s="2">
        <v>2416.59</v>
      </c>
      <c r="BK9" s="2">
        <v>7384.87</v>
      </c>
      <c r="BL9" s="2">
        <v>3304.5</v>
      </c>
      <c r="BM9" s="2">
        <v>14690.86</v>
      </c>
      <c r="BN9" s="2">
        <v>17191.400000000001</v>
      </c>
      <c r="BO9" s="2">
        <v>90.83</v>
      </c>
      <c r="BP9" s="2">
        <v>10943.75</v>
      </c>
      <c r="BQ9" s="2">
        <v>2401.16</v>
      </c>
      <c r="BR9" s="2">
        <v>1738.5</v>
      </c>
      <c r="BS9" s="2">
        <v>4201.42</v>
      </c>
      <c r="BT9" s="2">
        <v>361.15</v>
      </c>
      <c r="BU9" s="2">
        <v>2130.35</v>
      </c>
      <c r="BV9" s="2">
        <v>120.23</v>
      </c>
      <c r="BW9" s="2">
        <v>506.84</v>
      </c>
      <c r="BX9" s="2">
        <v>829.4</v>
      </c>
      <c r="BY9" s="2">
        <v>31.4</v>
      </c>
      <c r="BZ9" s="2">
        <v>52.03</v>
      </c>
      <c r="CA9" s="2">
        <v>90.71</v>
      </c>
      <c r="CB9" s="2">
        <v>127.51</v>
      </c>
      <c r="CC9" s="2">
        <v>154.13999999999999</v>
      </c>
      <c r="CD9" s="2">
        <v>27.25</v>
      </c>
      <c r="CE9" s="2">
        <v>168.56</v>
      </c>
      <c r="CF9" s="2">
        <v>203.17</v>
      </c>
      <c r="CG9" s="2">
        <v>37.4</v>
      </c>
      <c r="CH9" s="2">
        <v>12.02</v>
      </c>
      <c r="CI9" s="2">
        <v>5.83</v>
      </c>
      <c r="CJ9" s="2">
        <v>5.3</v>
      </c>
      <c r="CK9" s="2">
        <v>4.8600000000000003</v>
      </c>
      <c r="CL9" s="11">
        <v>4592536.38</v>
      </c>
      <c r="CM9" s="11">
        <v>200477.37</v>
      </c>
      <c r="CN9" s="11">
        <v>4793013.75</v>
      </c>
      <c r="CO9" s="11">
        <f t="shared" ref="CO9:CO40" si="2">$AG$6*AG9+$AH$6*AH9+$AI$6*AI9+$AJ$6*AJ9+$AK$6*AK9+$AL$6*AL9+$AM$6*AM9+$AN$6*AN9+$AO$6*AO9+$AP$6*AP9+$AQ$6*AQ9+$AR$6*AR9+$AS$6*AS9+$AT$6*AT9+$AU$6*AU9+$AV$6*AV9+$AW$6*AW9+$AX$6*AX9+$AY$6*AY9+$AZ$6*AZ9+$BA$6*BA9+$BB$6*BB9+$BC$6*BC9+$BD$6*BD9+$BE$6*BE9+$BF$6*BF9+$BG$6*BG9+$BH$6*BH9+$BI$6*BI9+$BJ$6*BJ9+$BK$6*BK9+$BL$6*BL9+$BM$6*BM9+$BN$6*BN9+$BO$6*BO9+$BP$6*BP9+$BQ$6*BQ9+$BR$6*BR9+$BS$6*BS9+$BT$6*BT9+$BU$6*BU9+$BV$6*BV9+$BW$6*BW9+$BX$6*BX9+$BY$6*BY9+$BZ$6*BZ9+$CA$6*CA9+$CB$6*CB9+$CC$6*CC9+$CD$6*CD9+$CE$6*CE9+$CF$6*CF9+$CG$6*CG9+$CH$6*CH9+$CI$6*CI9+$CJ$6*CJ9+$CK$6*CK9</f>
        <v>9529477.6899999995</v>
      </c>
      <c r="CP9" s="11">
        <f t="shared" ref="CP9:CP40" si="3">CM9+CO9</f>
        <v>9729955.0599999987</v>
      </c>
      <c r="CQ9" s="4">
        <f t="shared" ref="CQ9:CQ40" si="4">CM9/CP9*100</f>
        <v>2.0604141413167025</v>
      </c>
      <c r="CR9" s="11">
        <v>1368210</v>
      </c>
      <c r="CS9" s="11">
        <v>733970</v>
      </c>
      <c r="CT9" s="11">
        <v>700050</v>
      </c>
      <c r="CV9" s="11">
        <v>685458.89</v>
      </c>
      <c r="CW9" s="11">
        <v>579712.51</v>
      </c>
      <c r="CY9" s="11"/>
      <c r="CZ9" s="11">
        <f t="shared" ref="CZ9:CZ40" si="5">$AG$6*AG9</f>
        <v>1368210</v>
      </c>
      <c r="DA9" s="11">
        <f t="shared" ref="DA9:DA40" si="6">$AH$6*AH9</f>
        <v>1467940</v>
      </c>
      <c r="DB9" s="11">
        <f t="shared" ref="DB9:DB40" si="7">$AI$6*AI9</f>
        <v>2100150</v>
      </c>
      <c r="DC9" s="11">
        <f t="shared" ref="DC9:DC40" si="8">$AJ$6*AJ9</f>
        <v>1608.12</v>
      </c>
      <c r="DD9" s="11">
        <f t="shared" ref="DD9:DD40" si="9">$AK$6*AK9</f>
        <v>58.32</v>
      </c>
      <c r="DE9" s="11">
        <f t="shared" ref="DE9:DE40" si="10">$AL$6*AL9</f>
        <v>73.349999999999994</v>
      </c>
      <c r="DF9" s="11">
        <f t="shared" ref="DF9:DF40" si="11">$AM$6*AM9</f>
        <v>511376.68</v>
      </c>
      <c r="DG9" s="11">
        <f t="shared" ref="DG9:DG40" si="12">$AN$6*AN9</f>
        <v>58.32</v>
      </c>
      <c r="DH9" s="11">
        <f t="shared" ref="DH9:DH40" si="13">$AO$6*AO9</f>
        <v>1172733.6000000001</v>
      </c>
      <c r="DI9" s="11">
        <f t="shared" ref="DI9:DI40" si="14">$AP$6*AP9</f>
        <v>4150.3999999999996</v>
      </c>
      <c r="DJ9" s="11">
        <f t="shared" ref="DJ9:DJ40" si="15">$AQ$6*AQ9</f>
        <v>58.32</v>
      </c>
      <c r="DK9" s="11">
        <f t="shared" ref="DK9:DK40" si="16">$AR$6*AR9</f>
        <v>649251.85</v>
      </c>
      <c r="DL9" s="11">
        <f t="shared" ref="DL9:DL40" si="17">$AS$6*AS9</f>
        <v>58.3</v>
      </c>
      <c r="DM9" s="11">
        <f t="shared" ref="DM9:DM40" si="18">$AT$6*AT9</f>
        <v>650549.4</v>
      </c>
      <c r="DN9" s="11">
        <f t="shared" ref="DN9:DN40" si="19">$AU$6*AU9</f>
        <v>58.3</v>
      </c>
      <c r="DO9" s="11">
        <f t="shared" ref="DO9:DO40" si="20">$AV$6*AV9</f>
        <v>58.3</v>
      </c>
      <c r="DP9" s="11">
        <f t="shared" ref="DP9:DP40" si="21">$AW$6*AW9</f>
        <v>58.3</v>
      </c>
      <c r="DQ9" s="11">
        <f t="shared" ref="DQ9:DQ40" si="22">$AX$6*AX9</f>
        <v>13950.18</v>
      </c>
      <c r="DR9" s="11">
        <f t="shared" ref="DR9:DR40" si="23">$AY$6*AY9</f>
        <v>48542.1</v>
      </c>
      <c r="DS9" s="11">
        <f t="shared" ref="DS9:DS40" si="24">$AZ$6*AZ9</f>
        <v>40684.32</v>
      </c>
      <c r="DT9" s="11">
        <f t="shared" ref="DT9:DT40" si="25">$BA$6*BA9</f>
        <v>220713.18</v>
      </c>
      <c r="DU9" s="11">
        <f t="shared" ref="DU9:DU40" si="26">$BB$6*BB9</f>
        <v>120971.34</v>
      </c>
      <c r="DV9" s="11">
        <f t="shared" ref="DV9:DV40" si="27">$BC$6*BC9</f>
        <v>58.320000000000007</v>
      </c>
      <c r="DW9" s="11">
        <f t="shared" ref="DW9:DW40" si="28">$BD$6*BD9</f>
        <v>291410.22000000003</v>
      </c>
      <c r="DX9" s="11">
        <f t="shared" ref="DX9:DX40" si="29">$BE$6*BE9</f>
        <v>135189.78</v>
      </c>
      <c r="DY9" s="11">
        <f t="shared" ref="DY9:DY40" si="30">$BF$6*BF9</f>
        <v>14185.01</v>
      </c>
      <c r="DZ9" s="11">
        <f t="shared" ref="DZ9:DZ40" si="31">$BG$6*BG9</f>
        <v>61531.5</v>
      </c>
      <c r="EA9" s="11">
        <f t="shared" ref="EA9:EA40" si="32">$BH$6*BH9</f>
        <v>99074.58</v>
      </c>
      <c r="EB9" s="11">
        <f t="shared" ref="EB9:EB40" si="33">$BI$6*BI9</f>
        <v>53656.82</v>
      </c>
      <c r="EC9" s="11">
        <f t="shared" ref="EC9:EC40" si="34">$BJ$6*BJ9</f>
        <v>16916.13</v>
      </c>
      <c r="ED9" s="11">
        <f t="shared" ref="ED9:ED40" si="35">$BK$6*BK9</f>
        <v>51694.09</v>
      </c>
      <c r="EE9" s="11">
        <f t="shared" ref="EE9:EE40" si="36">$BL$6*BL9</f>
        <v>26436</v>
      </c>
      <c r="EF9" s="11">
        <f t="shared" ref="EF9:EF40" si="37">$BM$6*BM9</f>
        <v>102836.02</v>
      </c>
      <c r="EG9" s="11">
        <f t="shared" ref="EG9:EG40" si="38">$BN$6*BN9</f>
        <v>120339.80000000002</v>
      </c>
      <c r="EH9" s="11">
        <f t="shared" ref="EH9:EH40" si="39">$BO$6*BO9</f>
        <v>726.64</v>
      </c>
      <c r="EI9" s="11">
        <f t="shared" ref="EI9:EI40" si="40">$BP$6*BP9</f>
        <v>76606.25</v>
      </c>
      <c r="EJ9" s="11">
        <f t="shared" ref="EJ9:EJ40" si="41">$BQ$6*BQ9</f>
        <v>19209.28</v>
      </c>
      <c r="EK9" s="11">
        <f t="shared" ref="EK9:EK40" si="42">$BR$6*BR9</f>
        <v>13908</v>
      </c>
      <c r="EL9" s="11">
        <f t="shared" ref="EL9:EL40" si="43">$BS$6*BS9</f>
        <v>33611.360000000001</v>
      </c>
      <c r="EM9" s="11">
        <f t="shared" ref="EM9:EM40" si="44">$BT$6*BT9</f>
        <v>2889.2</v>
      </c>
      <c r="EN9" s="11">
        <f t="shared" ref="EN9:EN40" si="45">$BU$6*BU9</f>
        <v>17042.8</v>
      </c>
      <c r="EO9" s="11">
        <f t="shared" ref="EO9:EO40" si="46">$BV$6*BV9</f>
        <v>961.84</v>
      </c>
      <c r="EP9" s="11">
        <f t="shared" ref="EP9:EP40" si="47">$BW$6*BW9</f>
        <v>4054.72</v>
      </c>
      <c r="EQ9" s="11">
        <f t="shared" ref="EQ9:EQ40" si="48">$BX$6*BX9</f>
        <v>7464.5999999999995</v>
      </c>
      <c r="ER9" s="11">
        <f t="shared" ref="ER9:ER40" si="49">$BY$6*BY9</f>
        <v>282.59999999999997</v>
      </c>
      <c r="ES9" s="11">
        <f t="shared" ref="ES9:ES40" si="50">$BZ$6*BZ9</f>
        <v>468.27</v>
      </c>
      <c r="ET9" s="11">
        <f t="shared" ref="ET9:ET40" si="51">$CA$6*CA9</f>
        <v>816.39</v>
      </c>
      <c r="EU9" s="11">
        <f t="shared" ref="EU9:EU40" si="52">$CB$6*CB9</f>
        <v>1147.5900000000001</v>
      </c>
      <c r="EV9" s="11">
        <f t="shared" ref="EV9:EV40" si="53">$CC$6*CC9</f>
        <v>1387.2599999999998</v>
      </c>
      <c r="EW9" s="11">
        <f t="shared" ref="EW9:EW40" si="54">$CD$6*CD9</f>
        <v>245.25</v>
      </c>
      <c r="EX9" s="11">
        <f t="shared" ref="EX9:EX40" si="55">$CE$6*CE9</f>
        <v>1517.04</v>
      </c>
      <c r="EY9" s="11">
        <f t="shared" ref="EY9:EY40" si="56">$CF$6*CF9</f>
        <v>1828.53</v>
      </c>
      <c r="EZ9" s="11">
        <f t="shared" ref="EZ9:EZ40" si="57">$CG$6*CG9</f>
        <v>374</v>
      </c>
      <c r="FA9" s="11">
        <f t="shared" ref="FA9:FA40" si="58">$CH$6*CH9</f>
        <v>120.19999999999999</v>
      </c>
      <c r="FB9" s="11">
        <f t="shared" ref="FB9:FB40" si="59">$CI$6*CI9</f>
        <v>58.3</v>
      </c>
      <c r="FC9" s="11">
        <f t="shared" ref="FC9:FC40" si="60">$CJ$6*CJ9</f>
        <v>58.3</v>
      </c>
      <c r="FD9" s="11">
        <f t="shared" ref="FD9:FD40" si="61">$CK$6*CK9</f>
        <v>58.320000000000007</v>
      </c>
      <c r="FG9" s="11">
        <f t="shared" ref="FG9:FG40" si="62">$AG$5*AG9</f>
        <v>21949454.196599998</v>
      </c>
      <c r="FH9" s="11">
        <f t="shared" ref="FH9:FH40" si="63">$AH$5*AH9</f>
        <v>22069773.288800001</v>
      </c>
      <c r="FI9" s="11">
        <f t="shared" ref="FI9:FI40" si="64">$AI$5*AI9</f>
        <v>30869138.780999999</v>
      </c>
      <c r="FJ9" s="11">
        <f t="shared" ref="FJ9:FJ40" si="65">$AJ$5*AJ9</f>
        <v>20935.535356799999</v>
      </c>
      <c r="FK9" s="11">
        <f t="shared" ref="FK9:FK40" si="66">$AK$5*AK9</f>
        <v>818.03014559999997</v>
      </c>
      <c r="FL9" s="11">
        <f t="shared" ref="FL9:FL40" si="67">$AL$5*AL9</f>
        <v>1028.849643</v>
      </c>
      <c r="FM9" s="11">
        <f t="shared" ref="FM9:FM40" si="68">$AM$5*AM9</f>
        <v>7430584.4175739996</v>
      </c>
      <c r="FN9" s="11">
        <f t="shared" ref="FN9:FN40" si="69">$AN$5*AN9</f>
        <v>818.03014559999997</v>
      </c>
      <c r="FO9" s="11">
        <f t="shared" ref="FO9:FO40" si="70">$AO$5*AO9</f>
        <v>17040464.211480003</v>
      </c>
      <c r="FP9" s="11">
        <f t="shared" ref="FP9:FP40" si="71">$AP$5*AP9</f>
        <v>58215.91763199999</v>
      </c>
      <c r="FQ9" s="11">
        <f t="shared" ref="FQ9:FQ40" si="72">$AQ$5*AQ9</f>
        <v>818.03014559999997</v>
      </c>
      <c r="FR9" s="11">
        <f t="shared" ref="FR9:FR40" si="73">$AR$5*AR9</f>
        <v>9368545.7780485991</v>
      </c>
      <c r="FS9" s="11">
        <f t="shared" ref="FS9:FS40" si="74">$AS$5*AS9</f>
        <v>817.74961400000007</v>
      </c>
      <c r="FT9" s="11">
        <f t="shared" ref="FT9:FT40" si="75">$AT$5*AT9</f>
        <v>9387269.1079464015</v>
      </c>
      <c r="FU9" s="11">
        <f t="shared" ref="FU9:FU40" si="76">$AU$5*AU9</f>
        <v>794.24445319999995</v>
      </c>
      <c r="FV9" s="11">
        <f t="shared" ref="FV9:FV40" si="77">$AV$5*AV9</f>
        <v>817.74961400000007</v>
      </c>
      <c r="FW9" s="11">
        <f t="shared" ref="FW9:FW40" si="78">$AW$5*AW9</f>
        <v>817.74961400000007</v>
      </c>
      <c r="FX9" s="11">
        <f t="shared" ref="FX9:FX40" si="79">$AX$5*AX9</f>
        <v>200360.2972608</v>
      </c>
      <c r="FY9" s="11">
        <f t="shared" ref="FY9:FY40" si="80">$AY$5*AY9</f>
        <v>680879.64901800011</v>
      </c>
      <c r="FZ9" s="11">
        <f t="shared" ref="FZ9:FZ40" si="81">$AZ$5*AZ9</f>
        <v>584330.98705919995</v>
      </c>
      <c r="GA9" s="11">
        <f t="shared" ref="GA9:GA40" si="82">$BA$5*BA9</f>
        <v>3170006.2905408</v>
      </c>
      <c r="GB9" s="11">
        <f t="shared" ref="GB9:GB40" si="83">$BB$5*BB9</f>
        <v>1737458.1290304</v>
      </c>
      <c r="GC9" s="11">
        <f t="shared" ref="GC9:GC40" si="84">$BC$5*BC9</f>
        <v>818.03014560000008</v>
      </c>
      <c r="GD9" s="11">
        <f t="shared" ref="GD9:GD40" si="85">$BD$5*BD9</f>
        <v>4185396.7693632003</v>
      </c>
      <c r="GE9" s="11">
        <f t="shared" ref="GE9:GE40" si="86">$BE$5*BE9</f>
        <v>1896250.2643524001</v>
      </c>
      <c r="GF9" s="11">
        <f t="shared" ref="GF9:GF40" si="87">$BF$5*BF9</f>
        <v>203052.2172742</v>
      </c>
      <c r="GG9" s="11">
        <f t="shared" ref="GG9:GG40" si="88">$BG$5*BG9</f>
        <v>863076.50727000006</v>
      </c>
      <c r="GH9" s="11">
        <f t="shared" ref="GH9:GH40" si="89">$BH$5*BH9</f>
        <v>1289816.2901711999</v>
      </c>
      <c r="GI9" s="11">
        <f t="shared" ref="GI9:GI40" si="90">$BI$5*BI9</f>
        <v>768073.92260439997</v>
      </c>
      <c r="GJ9" s="11">
        <f t="shared" ref="GJ9:GJ40" si="91">$BJ$5*BJ9</f>
        <v>242147.0061846</v>
      </c>
      <c r="GK9" s="11">
        <f t="shared" ref="GK9:GK40" si="92">$BK$5*BK9</f>
        <v>739978.30064779997</v>
      </c>
      <c r="GL9" s="11">
        <f t="shared" ref="GL9:GL40" si="93">$BL$5*BL9</f>
        <v>377468.14434</v>
      </c>
      <c r="GM9" s="11">
        <f t="shared" ref="GM9:GM40" si="94">$BM$5*BM9</f>
        <v>1472052.6722684</v>
      </c>
      <c r="GN9" s="11">
        <f t="shared" ref="GN9:GN40" si="95">$BN$5*BN9</f>
        <v>1687955.8318840002</v>
      </c>
      <c r="GO9" s="11">
        <f t="shared" ref="GO9:GO40" si="96">$BO$5*BO9</f>
        <v>10375.376471600001</v>
      </c>
      <c r="GP9" s="11">
        <f t="shared" ref="GP9:GP40" si="97">$BP$5*BP9</f>
        <v>1008339.833875</v>
      </c>
      <c r="GQ9" s="11">
        <f t="shared" ref="GQ9:GQ40" si="98">$BQ$5*BQ9</f>
        <v>274280.95308319997</v>
      </c>
      <c r="GR9" s="11">
        <f t="shared" ref="GR9:GR40" si="99">$BR$5*BR9</f>
        <v>198586.28202000001</v>
      </c>
      <c r="GS9" s="11">
        <f t="shared" ref="GS9:GS40" si="100">$BS$5*BS9</f>
        <v>479921.98849840002</v>
      </c>
      <c r="GT9" s="11">
        <f t="shared" ref="GT9:GT40" si="101">$BT$5*BT9</f>
        <v>38341.489750000001</v>
      </c>
      <c r="GU9" s="11">
        <f t="shared" ref="GU9:GU40" si="102">$BU$5*BU9</f>
        <v>226168.60775</v>
      </c>
      <c r="GV9" s="11">
        <f t="shared" ref="GV9:GV40" si="103">$BV$5*BV9</f>
        <v>12521.8486976</v>
      </c>
      <c r="GW9" s="11">
        <f t="shared" ref="GW9:GW40" si="104">$BW$5*BW9</f>
        <v>53808.668599999997</v>
      </c>
      <c r="GX9" s="11">
        <f t="shared" ref="GX9:GX40" si="105">$BX$5*BX9</f>
        <v>106374.77993999999</v>
      </c>
      <c r="GY9" s="11">
        <f t="shared" ref="GY9:GY40" si="106">$BY$5*BY9</f>
        <v>3774.0156119999997</v>
      </c>
      <c r="GZ9" s="11">
        <f t="shared" ref="GZ9:GZ40" si="107">$BZ$5*BZ9</f>
        <v>6253.5679074</v>
      </c>
      <c r="HA9" s="11">
        <f t="shared" ref="HA9:HA40" si="108">$CA$5*CA9</f>
        <v>10902.578221799999</v>
      </c>
      <c r="HB9" s="11">
        <f t="shared" ref="HB9:HB40" si="109">$CB$5*CB9</f>
        <v>15325.628365800001</v>
      </c>
      <c r="HC9" s="11">
        <f t="shared" ref="HC9:HC40" si="110">$CC$5*CC9</f>
        <v>18526.3301412</v>
      </c>
      <c r="HD9" s="11">
        <f t="shared" ref="HD9:HD40" si="111">$CD$5*CD9</f>
        <v>3275.2205549999999</v>
      </c>
      <c r="HE9" s="11">
        <f t="shared" ref="HE9:HE40" si="112">$CE$5*CE9</f>
        <v>20259.492724800002</v>
      </c>
      <c r="HF9" s="11">
        <f t="shared" ref="HF9:HF40" si="113">$CF$5*CF9</f>
        <v>24419.3233086</v>
      </c>
      <c r="HG9" s="11">
        <f t="shared" ref="HG9:HG40" si="114">$CG$5*CG9</f>
        <v>5321.3348319999996</v>
      </c>
      <c r="HH9" s="11">
        <f t="shared" ref="HH9:HH40" si="115">$CH$5*CH9</f>
        <v>1613.3022832000001</v>
      </c>
      <c r="HI9" s="11">
        <f t="shared" ref="HI9:HI40" si="116">$CI$5*CI9</f>
        <v>782.49187280000012</v>
      </c>
      <c r="HJ9" s="11">
        <f t="shared" ref="HJ9:HJ40" si="117">$CJ$5*CJ9</f>
        <v>828.43377799999996</v>
      </c>
      <c r="HK9" s="11">
        <f t="shared" ref="HK9:HK40" si="118">$CK$5*CK9</f>
        <v>827.82732240000007</v>
      </c>
      <c r="HL9" s="11">
        <f t="shared" ref="HL9:HL40" si="119">$CM$5*CM9</f>
        <v>2407873.547859</v>
      </c>
      <c r="HM9" s="11">
        <f t="shared" ref="HM9:HM40" si="120">SUM(FG9:HL9)</f>
        <v>143228935.90069762</v>
      </c>
      <c r="HP9" s="4">
        <f>FG9/$HM$9*100</f>
        <v>15.324734529772549</v>
      </c>
      <c r="HQ9" s="4">
        <f t="shared" ref="HQ9:JT9" si="121">FH9/$HM$9*100</f>
        <v>15.408739267672313</v>
      </c>
      <c r="HR9" s="4">
        <f t="shared" si="121"/>
        <v>21.552306164169195</v>
      </c>
      <c r="HS9" s="4">
        <f t="shared" si="121"/>
        <v>1.4616833690166394E-2</v>
      </c>
      <c r="HT9" s="4">
        <f t="shared" si="121"/>
        <v>5.7113469457536863E-4</v>
      </c>
      <c r="HU9" s="4">
        <f t="shared" si="121"/>
        <v>7.1832527172673694E-4</v>
      </c>
      <c r="HV9" s="4">
        <f t="shared" si="121"/>
        <v>5.1879072973953502</v>
      </c>
      <c r="HW9" s="4">
        <f t="shared" si="121"/>
        <v>5.7113469457536863E-4</v>
      </c>
      <c r="HX9" s="4">
        <f t="shared" si="121"/>
        <v>11.897361454458032</v>
      </c>
      <c r="HY9" s="4">
        <f t="shared" si="121"/>
        <v>4.064536070585751E-2</v>
      </c>
      <c r="HZ9" s="4">
        <f t="shared" si="121"/>
        <v>5.7113469457536863E-4</v>
      </c>
      <c r="IA9" s="4">
        <f t="shared" si="121"/>
        <v>6.5409588636083464</v>
      </c>
      <c r="IB9" s="4">
        <f t="shared" si="121"/>
        <v>5.7093883219725653E-4</v>
      </c>
      <c r="IC9" s="4">
        <f t="shared" si="121"/>
        <v>6.5540311731804746</v>
      </c>
      <c r="ID9" s="4">
        <f t="shared" si="121"/>
        <v>5.5452792985256785E-4</v>
      </c>
      <c r="IE9" s="4">
        <f t="shared" si="121"/>
        <v>5.7093883219725653E-4</v>
      </c>
      <c r="IF9" s="4">
        <f t="shared" si="121"/>
        <v>5.7093883219725653E-4</v>
      </c>
      <c r="IG9" s="4">
        <f t="shared" si="121"/>
        <v>0.13988814201601851</v>
      </c>
      <c r="IH9" s="4">
        <f t="shared" si="121"/>
        <v>0.47537855722817235</v>
      </c>
      <c r="II9" s="4">
        <f t="shared" si="121"/>
        <v>0.40796992827226181</v>
      </c>
      <c r="IJ9" s="4">
        <f t="shared" si="121"/>
        <v>2.2132443214816622</v>
      </c>
      <c r="IK9" s="4">
        <f t="shared" si="121"/>
        <v>1.2130636299881477</v>
      </c>
      <c r="IL9" s="4">
        <f t="shared" si="121"/>
        <v>5.7113469457536873E-4</v>
      </c>
      <c r="IM9" s="4">
        <f t="shared" si="121"/>
        <v>2.9221726343516141</v>
      </c>
      <c r="IN9" s="4">
        <f t="shared" si="121"/>
        <v>1.3239295903637054</v>
      </c>
      <c r="IO9" s="4">
        <f t="shared" si="121"/>
        <v>0.1417675946534844</v>
      </c>
      <c r="IP9" s="4">
        <f t="shared" si="121"/>
        <v>0.60258529594074595</v>
      </c>
      <c r="IQ9" s="4">
        <f t="shared" si="121"/>
        <v>0.90052773349195681</v>
      </c>
      <c r="IR9" s="4">
        <f t="shared" si="121"/>
        <v>0.5362561117796163</v>
      </c>
      <c r="IS9" s="4">
        <f t="shared" si="121"/>
        <v>0.16906290943366603</v>
      </c>
      <c r="IT9" s="4">
        <f t="shared" si="121"/>
        <v>0.5166402277545622</v>
      </c>
      <c r="IU9" s="4">
        <f t="shared" si="121"/>
        <v>0.26354181993064818</v>
      </c>
      <c r="IV9" s="4">
        <f t="shared" si="121"/>
        <v>1.0277620670790937</v>
      </c>
      <c r="IW9" s="4">
        <f t="shared" si="121"/>
        <v>1.1785019704777258</v>
      </c>
      <c r="IX9" s="4">
        <f t="shared" si="121"/>
        <v>7.2439108804057415E-3</v>
      </c>
      <c r="IY9" s="4">
        <f t="shared" si="121"/>
        <v>0.7040056728300309</v>
      </c>
      <c r="IZ9" s="4">
        <f t="shared" si="121"/>
        <v>0.19149828305180058</v>
      </c>
      <c r="JA9" s="4">
        <f t="shared" si="121"/>
        <v>0.1386495548341449</v>
      </c>
      <c r="JB9" s="4">
        <f t="shared" si="121"/>
        <v>0.33507334637404262</v>
      </c>
      <c r="JC9" s="4">
        <f t="shared" si="121"/>
        <v>2.6769374155361056E-2</v>
      </c>
      <c r="JD9" s="4">
        <f t="shared" si="121"/>
        <v>0.15790706418904449</v>
      </c>
      <c r="JE9" s="4">
        <f t="shared" si="121"/>
        <v>8.7425411763734345E-3</v>
      </c>
      <c r="JF9" s="4">
        <f t="shared" si="121"/>
        <v>3.7568294605851302E-2</v>
      </c>
      <c r="JG9" s="4">
        <f t="shared" si="121"/>
        <v>7.4269056926982227E-2</v>
      </c>
      <c r="JH9" s="4">
        <f t="shared" si="121"/>
        <v>2.6349533271800406E-3</v>
      </c>
      <c r="JI9" s="4">
        <f t="shared" si="121"/>
        <v>4.3661344462795392E-3</v>
      </c>
      <c r="JJ9" s="4">
        <f t="shared" si="121"/>
        <v>7.6119941499522758E-3</v>
      </c>
      <c r="JK9" s="4">
        <f t="shared" si="121"/>
        <v>1.0700092316838442E-2</v>
      </c>
      <c r="JL9" s="4">
        <f t="shared" si="121"/>
        <v>1.2934767702278072E-2</v>
      </c>
      <c r="JM9" s="4">
        <f t="shared" si="121"/>
        <v>2.2867031262947808E-3</v>
      </c>
      <c r="JN9" s="4">
        <f t="shared" si="121"/>
        <v>1.4144832255715532E-2</v>
      </c>
      <c r="JO9" s="4">
        <f t="shared" si="121"/>
        <v>1.7049155015387545E-2</v>
      </c>
      <c r="JP9" s="4">
        <f t="shared" si="121"/>
        <v>3.7152652140691363E-3</v>
      </c>
      <c r="JQ9" s="4">
        <f t="shared" si="121"/>
        <v>1.1263801361468765E-3</v>
      </c>
      <c r="JR9" s="4">
        <f t="shared" si="121"/>
        <v>5.4632247868022384E-4</v>
      </c>
      <c r="JS9" s="4">
        <f t="shared" si="121"/>
        <v>5.7839833326302388E-4</v>
      </c>
      <c r="JT9" s="4">
        <f t="shared" si="121"/>
        <v>5.7797491630737447E-4</v>
      </c>
      <c r="JU9" s="4">
        <f t="shared" ref="JU9:JU40" si="122">HL9/$HM9*100</f>
        <v>1.6811362401857179</v>
      </c>
      <c r="JV9" s="4">
        <f t="shared" ref="JV9:JV40" si="123">100/(100-HP9-HQ9)</f>
        <v>1.4436987890452508</v>
      </c>
    </row>
    <row r="10" spans="1:282" ht="14.45" x14ac:dyDescent="0.3">
      <c r="A10" s="27" t="s">
        <v>233</v>
      </c>
      <c r="B10" s="2">
        <v>1159</v>
      </c>
      <c r="C10" s="2" t="s">
        <v>41</v>
      </c>
      <c r="D10" s="2" t="s">
        <v>40</v>
      </c>
      <c r="E10" s="2">
        <v>0</v>
      </c>
      <c r="F10" s="2" t="s">
        <v>29</v>
      </c>
      <c r="G10" s="2" t="s">
        <v>38</v>
      </c>
      <c r="H10" s="2" t="s">
        <v>39</v>
      </c>
      <c r="I10" s="2">
        <v>95.2</v>
      </c>
      <c r="J10" s="2">
        <v>84.8</v>
      </c>
      <c r="K10" s="2">
        <v>7.8</v>
      </c>
      <c r="L10" s="5">
        <v>6.3137868570971296</v>
      </c>
      <c r="M10" s="2">
        <v>5.3</v>
      </c>
      <c r="N10" s="2">
        <v>0</v>
      </c>
      <c r="O10" s="4">
        <v>5.3760769550000003</v>
      </c>
      <c r="P10" s="4">
        <v>9.6591073443813805E-2</v>
      </c>
      <c r="Q10" s="4">
        <v>2.7623626157710001E-3</v>
      </c>
      <c r="R10" s="4">
        <v>9.4538862492901199E-4</v>
      </c>
      <c r="S10" s="4">
        <v>0.77045214097014403</v>
      </c>
      <c r="T10" s="4">
        <v>0.25819834126624602</v>
      </c>
      <c r="U10" s="4">
        <v>1.2389782385876701E-2</v>
      </c>
      <c r="V10" s="4">
        <v>4.47739620047368E-3</v>
      </c>
      <c r="W10" s="4">
        <v>0.55146814435345703</v>
      </c>
      <c r="X10" s="5">
        <v>21.567648737629199</v>
      </c>
      <c r="Y10" s="5">
        <v>54.278215057514799</v>
      </c>
      <c r="Z10" s="5">
        <v>87.150416702582007</v>
      </c>
      <c r="AA10" s="5">
        <v>86.761778884529207</v>
      </c>
      <c r="AB10" s="3">
        <v>3.4328847867897701E-2</v>
      </c>
      <c r="AC10" s="3">
        <v>1.5763288858478999E-3</v>
      </c>
      <c r="AD10" s="3">
        <v>5.3707569410950797E-4</v>
      </c>
      <c r="AE10" s="3">
        <v>8.0933426556858798E-2</v>
      </c>
      <c r="AF10" s="3"/>
      <c r="AG10" s="11">
        <v>41420100</v>
      </c>
      <c r="AH10" s="11">
        <v>7144470</v>
      </c>
      <c r="AI10" s="11">
        <v>2945950</v>
      </c>
      <c r="AJ10" s="2">
        <v>3389.11</v>
      </c>
      <c r="AK10" s="2">
        <v>74.930000000000007</v>
      </c>
      <c r="AL10" s="2">
        <v>49.96</v>
      </c>
      <c r="AM10" s="2">
        <v>425518.41</v>
      </c>
      <c r="AN10" s="2">
        <v>37.47</v>
      </c>
      <c r="AO10" s="2">
        <v>839517.46</v>
      </c>
      <c r="AP10" s="2">
        <v>3264.83</v>
      </c>
      <c r="AQ10" s="2">
        <v>37.47</v>
      </c>
      <c r="AR10" s="2">
        <v>270016.07</v>
      </c>
      <c r="AS10" s="2">
        <v>29.97</v>
      </c>
      <c r="AT10" s="2">
        <v>262335.38</v>
      </c>
      <c r="AU10" s="2">
        <v>29.97</v>
      </c>
      <c r="AV10" s="2">
        <v>29.97</v>
      </c>
      <c r="AW10" s="2">
        <v>29.97</v>
      </c>
      <c r="AX10" s="2">
        <v>4656.32</v>
      </c>
      <c r="AY10" s="2">
        <v>15843.37</v>
      </c>
      <c r="AZ10" s="2">
        <v>13606.36</v>
      </c>
      <c r="BA10" s="2">
        <v>73309.179999999993</v>
      </c>
      <c r="BB10" s="2">
        <v>40029.300000000003</v>
      </c>
      <c r="BC10" s="2">
        <v>24.98</v>
      </c>
      <c r="BD10" s="2">
        <v>93582.84</v>
      </c>
      <c r="BE10" s="2">
        <v>37172.68</v>
      </c>
      <c r="BF10" s="2">
        <v>3830.23</v>
      </c>
      <c r="BG10" s="2">
        <v>17465.14</v>
      </c>
      <c r="BH10" s="2">
        <v>26535.14</v>
      </c>
      <c r="BI10" s="2">
        <v>12319.89</v>
      </c>
      <c r="BJ10" s="2">
        <v>3660.98</v>
      </c>
      <c r="BK10" s="2">
        <v>11226.29</v>
      </c>
      <c r="BL10" s="2">
        <v>4099.08</v>
      </c>
      <c r="BM10" s="2">
        <v>20899.13</v>
      </c>
      <c r="BN10" s="2">
        <v>23989.59</v>
      </c>
      <c r="BO10" s="2">
        <v>70.44</v>
      </c>
      <c r="BP10" s="2">
        <v>17236.509999999998</v>
      </c>
      <c r="BQ10" s="2">
        <v>4032.8</v>
      </c>
      <c r="BR10" s="2">
        <v>3164.91</v>
      </c>
      <c r="BS10" s="2">
        <v>7579.17</v>
      </c>
      <c r="BT10" s="2">
        <v>566.84</v>
      </c>
      <c r="BU10" s="2">
        <v>5213.1000000000004</v>
      </c>
      <c r="BV10" s="2">
        <v>216.87</v>
      </c>
      <c r="BW10" s="2">
        <v>1273.23</v>
      </c>
      <c r="BX10" s="2">
        <v>1931.03</v>
      </c>
      <c r="BY10" s="2">
        <v>55.89</v>
      </c>
      <c r="BZ10" s="2">
        <v>109.42</v>
      </c>
      <c r="CA10" s="2">
        <v>223.71</v>
      </c>
      <c r="CB10" s="2">
        <v>316.8</v>
      </c>
      <c r="CC10" s="2">
        <v>464.75</v>
      </c>
      <c r="CD10" s="2">
        <v>179.34</v>
      </c>
      <c r="CE10" s="2">
        <v>423.32</v>
      </c>
      <c r="CF10" s="2">
        <v>550.27</v>
      </c>
      <c r="CG10" s="2">
        <v>98.48</v>
      </c>
      <c r="CH10" s="2">
        <v>14.99</v>
      </c>
      <c r="CI10" s="2">
        <v>14.99</v>
      </c>
      <c r="CJ10" s="2">
        <v>13.62</v>
      </c>
      <c r="CK10" s="2">
        <v>12.49</v>
      </c>
      <c r="CL10" s="11">
        <v>10560176.17</v>
      </c>
      <c r="CM10" s="11">
        <v>324483.49</v>
      </c>
      <c r="CN10" s="11">
        <v>10884659.65</v>
      </c>
      <c r="CO10" s="11">
        <f t="shared" si="2"/>
        <v>75109080.589999959</v>
      </c>
      <c r="CP10" s="11">
        <f t="shared" si="3"/>
        <v>75433564.079999954</v>
      </c>
      <c r="CQ10" s="4">
        <f t="shared" si="4"/>
        <v>0.4301579727240169</v>
      </c>
      <c r="CR10" s="11">
        <v>41420100</v>
      </c>
      <c r="CS10" s="11">
        <v>7144470</v>
      </c>
      <c r="CT10" s="11">
        <v>2945950</v>
      </c>
      <c r="CV10" s="11">
        <v>7931582.4299999997</v>
      </c>
      <c r="CW10" s="11">
        <v>2666224.16</v>
      </c>
      <c r="CY10" s="11"/>
      <c r="CZ10" s="11">
        <f t="shared" si="5"/>
        <v>41420100</v>
      </c>
      <c r="DA10" s="11">
        <f t="shared" si="6"/>
        <v>14288940</v>
      </c>
      <c r="DB10" s="11">
        <f t="shared" si="7"/>
        <v>8837850</v>
      </c>
      <c r="DC10" s="11">
        <f t="shared" si="8"/>
        <v>6778.22</v>
      </c>
      <c r="DD10" s="11">
        <f t="shared" si="9"/>
        <v>149.86000000000001</v>
      </c>
      <c r="DE10" s="11">
        <f t="shared" si="10"/>
        <v>149.88</v>
      </c>
      <c r="DF10" s="11">
        <f t="shared" si="11"/>
        <v>1702073.64</v>
      </c>
      <c r="DG10" s="11">
        <f t="shared" si="12"/>
        <v>149.88</v>
      </c>
      <c r="DH10" s="11">
        <f t="shared" si="13"/>
        <v>3358069.84</v>
      </c>
      <c r="DI10" s="11">
        <f t="shared" si="14"/>
        <v>13059.32</v>
      </c>
      <c r="DJ10" s="11">
        <f t="shared" si="15"/>
        <v>149.88</v>
      </c>
      <c r="DK10" s="11">
        <f t="shared" si="16"/>
        <v>1350080.35</v>
      </c>
      <c r="DL10" s="11">
        <f t="shared" si="17"/>
        <v>149.85</v>
      </c>
      <c r="DM10" s="11">
        <f t="shared" si="18"/>
        <v>1311676.8999999999</v>
      </c>
      <c r="DN10" s="11">
        <f t="shared" si="19"/>
        <v>149.85</v>
      </c>
      <c r="DO10" s="11">
        <f t="shared" si="20"/>
        <v>149.85</v>
      </c>
      <c r="DP10" s="11">
        <f t="shared" si="21"/>
        <v>149.85</v>
      </c>
      <c r="DQ10" s="11">
        <f t="shared" si="22"/>
        <v>27937.919999999998</v>
      </c>
      <c r="DR10" s="11">
        <f t="shared" si="23"/>
        <v>79216.850000000006</v>
      </c>
      <c r="DS10" s="11">
        <f t="shared" si="24"/>
        <v>81638.16</v>
      </c>
      <c r="DT10" s="11">
        <f t="shared" si="25"/>
        <v>439855.07999999996</v>
      </c>
      <c r="DU10" s="11">
        <f t="shared" si="26"/>
        <v>240175.80000000002</v>
      </c>
      <c r="DV10" s="11">
        <f t="shared" si="27"/>
        <v>149.88</v>
      </c>
      <c r="DW10" s="11">
        <f t="shared" si="28"/>
        <v>561497.04</v>
      </c>
      <c r="DX10" s="11">
        <f t="shared" si="29"/>
        <v>223036.08000000002</v>
      </c>
      <c r="DY10" s="11">
        <f t="shared" si="30"/>
        <v>26811.61</v>
      </c>
      <c r="DZ10" s="11">
        <f t="shared" si="31"/>
        <v>104790.84</v>
      </c>
      <c r="EA10" s="11">
        <f t="shared" si="32"/>
        <v>159210.84</v>
      </c>
      <c r="EB10" s="11">
        <f t="shared" si="33"/>
        <v>86239.23</v>
      </c>
      <c r="EC10" s="11">
        <f t="shared" si="34"/>
        <v>25626.86</v>
      </c>
      <c r="ED10" s="11">
        <f t="shared" si="35"/>
        <v>78584.03</v>
      </c>
      <c r="EE10" s="11">
        <f t="shared" si="36"/>
        <v>32792.639999999999</v>
      </c>
      <c r="EF10" s="11">
        <f t="shared" si="37"/>
        <v>146293.91</v>
      </c>
      <c r="EG10" s="11">
        <f t="shared" si="38"/>
        <v>167927.13</v>
      </c>
      <c r="EH10" s="11">
        <f t="shared" si="39"/>
        <v>563.52</v>
      </c>
      <c r="EI10" s="11">
        <f t="shared" si="40"/>
        <v>120655.56999999999</v>
      </c>
      <c r="EJ10" s="11">
        <f t="shared" si="41"/>
        <v>32262.400000000001</v>
      </c>
      <c r="EK10" s="11">
        <f t="shared" si="42"/>
        <v>25319.279999999999</v>
      </c>
      <c r="EL10" s="11">
        <f t="shared" si="43"/>
        <v>60633.36</v>
      </c>
      <c r="EM10" s="11">
        <f t="shared" si="44"/>
        <v>4534.72</v>
      </c>
      <c r="EN10" s="11">
        <f t="shared" si="45"/>
        <v>41704.800000000003</v>
      </c>
      <c r="EO10" s="11">
        <f t="shared" si="46"/>
        <v>1734.96</v>
      </c>
      <c r="EP10" s="11">
        <f t="shared" si="47"/>
        <v>10185.84</v>
      </c>
      <c r="EQ10" s="11">
        <f t="shared" si="48"/>
        <v>17379.27</v>
      </c>
      <c r="ER10" s="11">
        <f t="shared" si="49"/>
        <v>503.01</v>
      </c>
      <c r="ES10" s="11">
        <f t="shared" si="50"/>
        <v>984.78</v>
      </c>
      <c r="ET10" s="11">
        <f t="shared" si="51"/>
        <v>2013.39</v>
      </c>
      <c r="EU10" s="11">
        <f t="shared" si="52"/>
        <v>2851.2000000000003</v>
      </c>
      <c r="EV10" s="11">
        <f t="shared" si="53"/>
        <v>4182.75</v>
      </c>
      <c r="EW10" s="11">
        <f t="shared" si="54"/>
        <v>1614.06</v>
      </c>
      <c r="EX10" s="11">
        <f t="shared" si="55"/>
        <v>3809.88</v>
      </c>
      <c r="EY10" s="11">
        <f t="shared" si="56"/>
        <v>4952.43</v>
      </c>
      <c r="EZ10" s="11">
        <f t="shared" si="57"/>
        <v>984.80000000000007</v>
      </c>
      <c r="FA10" s="11">
        <f t="shared" si="58"/>
        <v>149.9</v>
      </c>
      <c r="FB10" s="11">
        <f t="shared" si="59"/>
        <v>149.9</v>
      </c>
      <c r="FC10" s="11">
        <f t="shared" si="60"/>
        <v>149.82</v>
      </c>
      <c r="FD10" s="11">
        <f t="shared" si="61"/>
        <v>149.88</v>
      </c>
      <c r="FG10" s="11">
        <f t="shared" si="62"/>
        <v>664480297.44599998</v>
      </c>
      <c r="FH10" s="11">
        <f t="shared" si="63"/>
        <v>214827354.20880002</v>
      </c>
      <c r="FI10" s="11">
        <f t="shared" si="64"/>
        <v>129903491.73899999</v>
      </c>
      <c r="FJ10" s="11">
        <f t="shared" si="65"/>
        <v>88243.206020800004</v>
      </c>
      <c r="FK10" s="11">
        <f t="shared" si="66"/>
        <v>2102.0232787999998</v>
      </c>
      <c r="FL10" s="11">
        <f t="shared" si="67"/>
        <v>2102.3038104000002</v>
      </c>
      <c r="FM10" s="11">
        <f t="shared" si="68"/>
        <v>24732066.129701998</v>
      </c>
      <c r="FN10" s="11">
        <f t="shared" si="69"/>
        <v>2102.3038103999997</v>
      </c>
      <c r="FO10" s="11">
        <f t="shared" si="70"/>
        <v>48794601.713611998</v>
      </c>
      <c r="FP10" s="11">
        <f t="shared" si="71"/>
        <v>183177.59672559999</v>
      </c>
      <c r="FQ10" s="11">
        <f t="shared" si="72"/>
        <v>2102.3038103999997</v>
      </c>
      <c r="FR10" s="11">
        <f t="shared" si="73"/>
        <v>19481330.0308946</v>
      </c>
      <c r="FS10" s="11">
        <f t="shared" si="74"/>
        <v>2101.8830130000001</v>
      </c>
      <c r="FT10" s="11">
        <f t="shared" si="75"/>
        <v>18927177.617836401</v>
      </c>
      <c r="FU10" s="11">
        <f t="shared" si="76"/>
        <v>2041.4670893999998</v>
      </c>
      <c r="FV10" s="11">
        <f t="shared" si="77"/>
        <v>2101.8830130000001</v>
      </c>
      <c r="FW10" s="11">
        <f t="shared" si="78"/>
        <v>2101.8830130000001</v>
      </c>
      <c r="FX10" s="11">
        <f t="shared" si="79"/>
        <v>401260.05227519997</v>
      </c>
      <c r="FY10" s="11">
        <f t="shared" si="80"/>
        <v>1111141.4838730001</v>
      </c>
      <c r="FZ10" s="11">
        <f t="shared" si="81"/>
        <v>1172532.9712896</v>
      </c>
      <c r="GA10" s="11">
        <f t="shared" si="82"/>
        <v>6317444.9778047996</v>
      </c>
      <c r="GB10" s="11">
        <f t="shared" si="83"/>
        <v>3449539.3380480004</v>
      </c>
      <c r="GC10" s="11">
        <f t="shared" si="84"/>
        <v>2102.3038104000002</v>
      </c>
      <c r="GD10" s="11">
        <f t="shared" si="85"/>
        <v>8064534.9268223997</v>
      </c>
      <c r="GE10" s="11">
        <f t="shared" si="86"/>
        <v>3128433.4190064003</v>
      </c>
      <c r="GF10" s="11">
        <f t="shared" si="87"/>
        <v>383796.4766462</v>
      </c>
      <c r="GG10" s="11">
        <f t="shared" si="88"/>
        <v>1469857.1005271999</v>
      </c>
      <c r="GH10" s="11">
        <f t="shared" si="89"/>
        <v>2072708.6100576001</v>
      </c>
      <c r="GI10" s="11">
        <f t="shared" si="90"/>
        <v>1234476.8785865998</v>
      </c>
      <c r="GJ10" s="11">
        <f t="shared" si="91"/>
        <v>366837.29830119997</v>
      </c>
      <c r="GK10" s="11">
        <f t="shared" si="92"/>
        <v>1124896.0370026</v>
      </c>
      <c r="GL10" s="11">
        <f t="shared" si="93"/>
        <v>468231.84176159999</v>
      </c>
      <c r="GM10" s="11">
        <f t="shared" si="94"/>
        <v>2094133.3703121999</v>
      </c>
      <c r="GN10" s="11">
        <f t="shared" si="95"/>
        <v>2355443.3231154</v>
      </c>
      <c r="GO10" s="11">
        <f t="shared" si="96"/>
        <v>8046.2569487999999</v>
      </c>
      <c r="GP10" s="11">
        <f t="shared" si="97"/>
        <v>1588144.7977141999</v>
      </c>
      <c r="GQ10" s="11">
        <f t="shared" si="98"/>
        <v>460660.77545600006</v>
      </c>
      <c r="GR10" s="11">
        <f t="shared" si="99"/>
        <v>361522.98523320002</v>
      </c>
      <c r="GS10" s="11">
        <f t="shared" si="100"/>
        <v>865757.37192840001</v>
      </c>
      <c r="GT10" s="11">
        <f t="shared" si="101"/>
        <v>60178.568600000006</v>
      </c>
      <c r="GU10" s="11">
        <f t="shared" si="102"/>
        <v>553448.76150000002</v>
      </c>
      <c r="GV10" s="11">
        <f t="shared" si="103"/>
        <v>22586.819654399998</v>
      </c>
      <c r="GW10" s="11">
        <f t="shared" si="104"/>
        <v>135172.46295000002</v>
      </c>
      <c r="GX10" s="11">
        <f t="shared" si="105"/>
        <v>247664.44575300001</v>
      </c>
      <c r="GY10" s="11">
        <f t="shared" si="106"/>
        <v>6717.5074062000003</v>
      </c>
      <c r="GZ10" s="11">
        <f t="shared" si="107"/>
        <v>13151.3626836</v>
      </c>
      <c r="HA10" s="11">
        <f t="shared" si="108"/>
        <v>26888.058361800002</v>
      </c>
      <c r="HB10" s="11">
        <f t="shared" si="109"/>
        <v>38076.692544000005</v>
      </c>
      <c r="HC10" s="11">
        <f t="shared" si="110"/>
        <v>55859.036805000003</v>
      </c>
      <c r="HD10" s="11">
        <f t="shared" si="111"/>
        <v>21555.157957200001</v>
      </c>
      <c r="HE10" s="11">
        <f t="shared" si="112"/>
        <v>50879.499645600001</v>
      </c>
      <c r="HF10" s="11">
        <f t="shared" si="113"/>
        <v>66137.820726599995</v>
      </c>
      <c r="HG10" s="11">
        <f t="shared" si="114"/>
        <v>14011.8998464</v>
      </c>
      <c r="HH10" s="11">
        <f t="shared" si="115"/>
        <v>2011.9302184000003</v>
      </c>
      <c r="HI10" s="11">
        <f t="shared" si="116"/>
        <v>2011.9302184000003</v>
      </c>
      <c r="HJ10" s="11">
        <f t="shared" si="117"/>
        <v>2128.9185011999998</v>
      </c>
      <c r="HK10" s="11">
        <f t="shared" si="118"/>
        <v>2127.4821516000002</v>
      </c>
      <c r="HL10" s="11">
        <f t="shared" si="119"/>
        <v>3897273.8533429997</v>
      </c>
      <c r="HM10" s="11">
        <f t="shared" si="120"/>
        <v>1165153880.544817</v>
      </c>
      <c r="HP10" s="4">
        <f>FG10/$HM$10*100</f>
        <v>57.029402600049195</v>
      </c>
      <c r="HQ10" s="4">
        <f t="shared" ref="HQ10:JT10" si="124">FH10/$HM$10*100</f>
        <v>18.437680875967079</v>
      </c>
      <c r="HR10" s="4">
        <f t="shared" si="124"/>
        <v>11.149041676646016</v>
      </c>
      <c r="HS10" s="4">
        <f t="shared" si="124"/>
        <v>7.5735237631906751E-3</v>
      </c>
      <c r="HT10" s="4">
        <f t="shared" si="124"/>
        <v>1.8040735338898842E-4</v>
      </c>
      <c r="HU10" s="4">
        <f t="shared" si="124"/>
        <v>1.8043143017444006E-4</v>
      </c>
      <c r="HV10" s="4">
        <f t="shared" si="124"/>
        <v>2.1226437591348426</v>
      </c>
      <c r="HW10" s="4">
        <f t="shared" si="124"/>
        <v>1.8043143017444001E-4</v>
      </c>
      <c r="HX10" s="4">
        <f t="shared" si="124"/>
        <v>4.1878246752090824</v>
      </c>
      <c r="HY10" s="4">
        <f t="shared" si="124"/>
        <v>1.5721322289202484E-2</v>
      </c>
      <c r="HZ10" s="4">
        <f t="shared" si="124"/>
        <v>1.8043143017444001E-4</v>
      </c>
      <c r="IA10" s="4">
        <f t="shared" si="124"/>
        <v>1.6719963222184249</v>
      </c>
      <c r="IB10" s="4">
        <f t="shared" si="124"/>
        <v>1.8039531499626263E-4</v>
      </c>
      <c r="IC10" s="4">
        <f t="shared" si="124"/>
        <v>1.6244358735677213</v>
      </c>
      <c r="ID10" s="4">
        <f t="shared" si="124"/>
        <v>1.7521008370546091E-4</v>
      </c>
      <c r="IE10" s="4">
        <f t="shared" si="124"/>
        <v>1.8039531499626263E-4</v>
      </c>
      <c r="IF10" s="4">
        <f t="shared" si="124"/>
        <v>1.8039531499626263E-4</v>
      </c>
      <c r="IG10" s="4">
        <f t="shared" si="124"/>
        <v>3.4438374104506592E-2</v>
      </c>
      <c r="IH10" s="4">
        <f t="shared" si="124"/>
        <v>9.5364355080158072E-2</v>
      </c>
      <c r="II10" s="4">
        <f t="shared" si="124"/>
        <v>0.10063331469499399</v>
      </c>
      <c r="IJ10" s="4">
        <f t="shared" si="124"/>
        <v>0.54219833820154395</v>
      </c>
      <c r="IK10" s="4">
        <f t="shared" si="124"/>
        <v>0.29605869195878426</v>
      </c>
      <c r="IL10" s="4">
        <f t="shared" si="124"/>
        <v>1.8043143017444006E-4</v>
      </c>
      <c r="IM10" s="4">
        <f t="shared" si="124"/>
        <v>0.69214333501180847</v>
      </c>
      <c r="IN10" s="4">
        <f t="shared" si="124"/>
        <v>0.26849959230651743</v>
      </c>
      <c r="IO10" s="4">
        <f t="shared" si="124"/>
        <v>3.2939552710989535E-2</v>
      </c>
      <c r="IP10" s="4">
        <f t="shared" si="124"/>
        <v>0.12615132859875178</v>
      </c>
      <c r="IQ10" s="4">
        <f t="shared" si="124"/>
        <v>0.17789140513254934</v>
      </c>
      <c r="IR10" s="4">
        <f t="shared" si="124"/>
        <v>0.10594968606287164</v>
      </c>
      <c r="IS10" s="4">
        <f t="shared" si="124"/>
        <v>3.1484021503637757E-2</v>
      </c>
      <c r="IT10" s="4">
        <f t="shared" si="124"/>
        <v>9.654484749058273E-2</v>
      </c>
      <c r="IU10" s="4">
        <f t="shared" si="124"/>
        <v>4.0186266344721645E-2</v>
      </c>
      <c r="IV10" s="4">
        <f t="shared" si="124"/>
        <v>0.17973019746825195</v>
      </c>
      <c r="IW10" s="4">
        <f t="shared" si="124"/>
        <v>0.20215727402581474</v>
      </c>
      <c r="IX10" s="4">
        <f t="shared" si="124"/>
        <v>6.9057461706582759E-4</v>
      </c>
      <c r="IY10" s="4">
        <f t="shared" si="124"/>
        <v>0.1363034380464489</v>
      </c>
      <c r="IZ10" s="4">
        <f t="shared" si="124"/>
        <v>3.9536475237124787E-2</v>
      </c>
      <c r="JA10" s="4">
        <f t="shared" si="124"/>
        <v>3.1027917536879734E-2</v>
      </c>
      <c r="JB10" s="4">
        <f t="shared" si="124"/>
        <v>7.430412294756969E-2</v>
      </c>
      <c r="JC10" s="4">
        <f t="shared" si="124"/>
        <v>5.1648601618063507E-3</v>
      </c>
      <c r="JD10" s="4">
        <f t="shared" si="124"/>
        <v>4.7500057352185245E-2</v>
      </c>
      <c r="JE10" s="4">
        <f t="shared" si="124"/>
        <v>1.9385267501180682E-3</v>
      </c>
      <c r="JF10" s="4">
        <f t="shared" si="124"/>
        <v>1.1601254152523992E-2</v>
      </c>
      <c r="JG10" s="4">
        <f t="shared" si="124"/>
        <v>2.1255943089439313E-2</v>
      </c>
      <c r="JH10" s="4">
        <f t="shared" si="124"/>
        <v>5.7653392554972622E-4</v>
      </c>
      <c r="JI10" s="4">
        <f t="shared" si="124"/>
        <v>1.1287232444739852E-3</v>
      </c>
      <c r="JJ10" s="4">
        <f t="shared" si="124"/>
        <v>2.3076830288912011E-3</v>
      </c>
      <c r="JK10" s="4">
        <f t="shared" si="124"/>
        <v>3.2679539741304929E-3</v>
      </c>
      <c r="JL10" s="4">
        <f t="shared" si="124"/>
        <v>4.794133868299074E-3</v>
      </c>
      <c r="JM10" s="4">
        <f t="shared" si="124"/>
        <v>1.8499837933098565E-3</v>
      </c>
      <c r="JN10" s="4">
        <f t="shared" si="124"/>
        <v>4.366762235886743E-3</v>
      </c>
      <c r="JO10" s="4">
        <f t="shared" si="124"/>
        <v>5.6763163931337944E-3</v>
      </c>
      <c r="JP10" s="4">
        <f t="shared" si="124"/>
        <v>1.2025793399793804E-3</v>
      </c>
      <c r="JQ10" s="4">
        <f t="shared" si="124"/>
        <v>1.726750648128329E-4</v>
      </c>
      <c r="JR10" s="4">
        <f t="shared" si="124"/>
        <v>1.726750648128329E-4</v>
      </c>
      <c r="JS10" s="4">
        <f t="shared" si="124"/>
        <v>1.8271565127556661E-4</v>
      </c>
      <c r="JT10" s="4">
        <f t="shared" si="124"/>
        <v>1.825923757474168E-4</v>
      </c>
      <c r="JU10" s="4">
        <f t="shared" si="122"/>
        <v>0.3344857635045308</v>
      </c>
      <c r="JV10" s="4">
        <f t="shared" si="123"/>
        <v>4.0761562084246519</v>
      </c>
    </row>
    <row r="11" spans="1:282" ht="14.45" x14ac:dyDescent="0.3">
      <c r="A11" s="27" t="s">
        <v>234</v>
      </c>
      <c r="B11" s="2">
        <v>1584</v>
      </c>
      <c r="C11" s="2" t="s">
        <v>41</v>
      </c>
      <c r="D11" s="2" t="s">
        <v>32</v>
      </c>
      <c r="E11" s="2">
        <v>0</v>
      </c>
      <c r="F11" s="2" t="s">
        <v>42</v>
      </c>
      <c r="G11" s="2" t="s">
        <v>43</v>
      </c>
      <c r="H11" s="2" t="s">
        <v>39</v>
      </c>
      <c r="I11" s="2">
        <v>95.2</v>
      </c>
      <c r="J11" s="2">
        <v>84.8</v>
      </c>
      <c r="K11" s="2">
        <v>7.6</v>
      </c>
      <c r="L11" s="5">
        <v>6.1518948864023297</v>
      </c>
      <c r="M11" s="2">
        <v>6.3</v>
      </c>
      <c r="N11" s="2">
        <v>0</v>
      </c>
      <c r="O11" s="4">
        <v>10.234796443</v>
      </c>
      <c r="P11" s="4">
        <v>0.54007716643749604</v>
      </c>
      <c r="Q11" s="4">
        <v>1.9345653243100801E-2</v>
      </c>
      <c r="R11" s="4">
        <v>6.43278157671904E-3</v>
      </c>
      <c r="S11" s="4">
        <v>0.22556550224103</v>
      </c>
      <c r="T11" s="4">
        <v>0.750213271438533</v>
      </c>
      <c r="U11" s="4">
        <v>4.3440946118408201E-2</v>
      </c>
      <c r="V11" s="4">
        <v>1.5037697698120101E-2</v>
      </c>
      <c r="W11" s="4">
        <v>8.1153505070286194E-2</v>
      </c>
      <c r="X11" s="5">
        <v>40.912265514089398</v>
      </c>
      <c r="Y11" s="5">
        <v>56.023086060624799</v>
      </c>
      <c r="Z11" s="5">
        <v>86.879993084053893</v>
      </c>
      <c r="AA11" s="5">
        <v>85.0903806645928</v>
      </c>
      <c r="AB11" s="3">
        <v>0.36749568605963201</v>
      </c>
      <c r="AC11" s="3">
        <v>2.0414209962911701E-2</v>
      </c>
      <c r="AD11" s="3">
        <v>6.6482703610582696E-3</v>
      </c>
      <c r="AE11" s="3">
        <v>4.3952913037339301E-2</v>
      </c>
      <c r="AF11" s="3"/>
      <c r="AG11" s="11">
        <v>23086170</v>
      </c>
      <c r="AH11" s="11">
        <v>23974250</v>
      </c>
      <c r="AI11" s="11">
        <v>28947140</v>
      </c>
      <c r="AJ11" s="2">
        <v>11745.81</v>
      </c>
      <c r="AK11" s="2">
        <v>1365.98</v>
      </c>
      <c r="AL11" s="2">
        <v>910.65</v>
      </c>
      <c r="AM11" s="2">
        <v>3475440.53</v>
      </c>
      <c r="AN11" s="2">
        <v>682.99</v>
      </c>
      <c r="AO11" s="2">
        <v>9605274.8900000006</v>
      </c>
      <c r="AP11" s="2">
        <v>26550.639999999999</v>
      </c>
      <c r="AQ11" s="2">
        <v>682.99</v>
      </c>
      <c r="AR11" s="2">
        <v>3460690.87</v>
      </c>
      <c r="AS11" s="2">
        <v>546.39</v>
      </c>
      <c r="AT11" s="2">
        <v>3726277.01</v>
      </c>
      <c r="AU11" s="2">
        <v>546.39</v>
      </c>
      <c r="AV11" s="2">
        <v>546.39</v>
      </c>
      <c r="AW11" s="2">
        <v>546.39</v>
      </c>
      <c r="AX11" s="2">
        <v>44471.58</v>
      </c>
      <c r="AY11" s="2">
        <v>223028.04</v>
      </c>
      <c r="AZ11" s="2">
        <v>154728.82</v>
      </c>
      <c r="BA11" s="2">
        <v>913692.56</v>
      </c>
      <c r="BB11" s="2">
        <v>497694.99</v>
      </c>
      <c r="BC11" s="2">
        <v>455.33</v>
      </c>
      <c r="BD11" s="2">
        <v>1246412.81</v>
      </c>
      <c r="BE11" s="2">
        <v>522115.44</v>
      </c>
      <c r="BF11" s="2">
        <v>52258.13</v>
      </c>
      <c r="BG11" s="2">
        <v>197704.15</v>
      </c>
      <c r="BH11" s="2">
        <v>388467.78</v>
      </c>
      <c r="BI11" s="2">
        <v>190899.59</v>
      </c>
      <c r="BJ11" s="2">
        <v>58681.13</v>
      </c>
      <c r="BK11" s="2">
        <v>182037.03</v>
      </c>
      <c r="BL11" s="2">
        <v>75193.320000000007</v>
      </c>
      <c r="BM11" s="2">
        <v>369911.96</v>
      </c>
      <c r="BN11" s="2">
        <v>414296.37</v>
      </c>
      <c r="BO11" s="2">
        <v>1213.8900000000001</v>
      </c>
      <c r="BP11" s="2">
        <v>212267.25</v>
      </c>
      <c r="BQ11" s="2">
        <v>57945.87</v>
      </c>
      <c r="BR11" s="2">
        <v>42649.77</v>
      </c>
      <c r="BS11" s="2">
        <v>97073.7</v>
      </c>
      <c r="BT11" s="2">
        <v>5189.66</v>
      </c>
      <c r="BU11" s="2">
        <v>41732.9</v>
      </c>
      <c r="BV11" s="2">
        <v>2637.13</v>
      </c>
      <c r="BW11" s="2">
        <v>10724.51</v>
      </c>
      <c r="BX11" s="2">
        <v>15802.28</v>
      </c>
      <c r="BY11" s="2">
        <v>303.55</v>
      </c>
      <c r="BZ11" s="2">
        <v>303.55</v>
      </c>
      <c r="CA11" s="2">
        <v>303.55</v>
      </c>
      <c r="CB11" s="2">
        <v>2938.23</v>
      </c>
      <c r="CC11" s="2">
        <v>2935.33</v>
      </c>
      <c r="CD11" s="2">
        <v>911.87</v>
      </c>
      <c r="CE11" s="2">
        <v>640.82000000000005</v>
      </c>
      <c r="CF11" s="2">
        <v>1954.63</v>
      </c>
      <c r="CG11" s="2">
        <v>273.2</v>
      </c>
      <c r="CH11" s="2">
        <v>273.2</v>
      </c>
      <c r="CI11" s="2">
        <v>273.2</v>
      </c>
      <c r="CJ11" s="2">
        <v>248.36</v>
      </c>
      <c r="CK11" s="2">
        <v>227.66</v>
      </c>
      <c r="CL11" s="11">
        <v>126558258.40000001</v>
      </c>
      <c r="CM11" s="11">
        <v>4546180.4000000004</v>
      </c>
      <c r="CN11" s="11">
        <v>131104438.8</v>
      </c>
      <c r="CO11" s="11">
        <f t="shared" si="2"/>
        <v>284480792.23999989</v>
      </c>
      <c r="CP11" s="11">
        <f t="shared" si="3"/>
        <v>289026972.63999987</v>
      </c>
      <c r="CQ11" s="4">
        <f t="shared" si="4"/>
        <v>1.5729260001150607</v>
      </c>
      <c r="CR11" s="11">
        <v>23086170</v>
      </c>
      <c r="CS11" s="11">
        <v>23974250</v>
      </c>
      <c r="CT11" s="11">
        <v>28947140</v>
      </c>
      <c r="CV11" s="11">
        <v>9079930.9800000004</v>
      </c>
      <c r="CW11" s="11">
        <v>8278362.7000000002</v>
      </c>
      <c r="CY11" s="11"/>
      <c r="CZ11" s="11">
        <f t="shared" si="5"/>
        <v>23086170</v>
      </c>
      <c r="DA11" s="11">
        <f t="shared" si="6"/>
        <v>47948500</v>
      </c>
      <c r="DB11" s="11">
        <f t="shared" si="7"/>
        <v>86841420</v>
      </c>
      <c r="DC11" s="11">
        <f t="shared" si="8"/>
        <v>23491.62</v>
      </c>
      <c r="DD11" s="11">
        <f t="shared" si="9"/>
        <v>2731.96</v>
      </c>
      <c r="DE11" s="11">
        <f t="shared" si="10"/>
        <v>2731.95</v>
      </c>
      <c r="DF11" s="11">
        <f t="shared" si="11"/>
        <v>13901762.119999999</v>
      </c>
      <c r="DG11" s="11">
        <f t="shared" si="12"/>
        <v>2731.96</v>
      </c>
      <c r="DH11" s="11">
        <f t="shared" si="13"/>
        <v>38421099.560000002</v>
      </c>
      <c r="DI11" s="11">
        <f t="shared" si="14"/>
        <v>106202.56</v>
      </c>
      <c r="DJ11" s="11">
        <f t="shared" si="15"/>
        <v>2731.96</v>
      </c>
      <c r="DK11" s="11">
        <f t="shared" si="16"/>
        <v>17303454.350000001</v>
      </c>
      <c r="DL11" s="11">
        <f t="shared" si="17"/>
        <v>2731.95</v>
      </c>
      <c r="DM11" s="11">
        <f t="shared" si="18"/>
        <v>18631385.049999997</v>
      </c>
      <c r="DN11" s="11">
        <f t="shared" si="19"/>
        <v>2731.95</v>
      </c>
      <c r="DO11" s="11">
        <f t="shared" si="20"/>
        <v>2731.95</v>
      </c>
      <c r="DP11" s="11">
        <f t="shared" si="21"/>
        <v>2731.95</v>
      </c>
      <c r="DQ11" s="11">
        <f t="shared" si="22"/>
        <v>266829.48</v>
      </c>
      <c r="DR11" s="11">
        <f t="shared" si="23"/>
        <v>1115140.2</v>
      </c>
      <c r="DS11" s="11">
        <f t="shared" si="24"/>
        <v>928372.92</v>
      </c>
      <c r="DT11" s="11">
        <f t="shared" si="25"/>
        <v>5482155.3600000003</v>
      </c>
      <c r="DU11" s="11">
        <f t="shared" si="26"/>
        <v>2986169.94</v>
      </c>
      <c r="DV11" s="11">
        <f t="shared" si="27"/>
        <v>2731.98</v>
      </c>
      <c r="DW11" s="11">
        <f t="shared" si="28"/>
        <v>7478476.8600000003</v>
      </c>
      <c r="DX11" s="11">
        <f t="shared" si="29"/>
        <v>3132692.64</v>
      </c>
      <c r="DY11" s="11">
        <f t="shared" si="30"/>
        <v>365806.91</v>
      </c>
      <c r="DZ11" s="11">
        <f t="shared" si="31"/>
        <v>1186224.8999999999</v>
      </c>
      <c r="EA11" s="11">
        <f t="shared" si="32"/>
        <v>2330806.6800000002</v>
      </c>
      <c r="EB11" s="11">
        <f t="shared" si="33"/>
        <v>1336297.1299999999</v>
      </c>
      <c r="EC11" s="11">
        <f t="shared" si="34"/>
        <v>410767.91</v>
      </c>
      <c r="ED11" s="11">
        <f t="shared" si="35"/>
        <v>1274259.21</v>
      </c>
      <c r="EE11" s="11">
        <f t="shared" si="36"/>
        <v>601546.56000000006</v>
      </c>
      <c r="EF11" s="11">
        <f t="shared" si="37"/>
        <v>2589383.7200000002</v>
      </c>
      <c r="EG11" s="11">
        <f t="shared" si="38"/>
        <v>2900074.59</v>
      </c>
      <c r="EH11" s="11">
        <f t="shared" si="39"/>
        <v>9711.1200000000008</v>
      </c>
      <c r="EI11" s="11">
        <f t="shared" si="40"/>
        <v>1485870.75</v>
      </c>
      <c r="EJ11" s="11">
        <f t="shared" si="41"/>
        <v>463566.96</v>
      </c>
      <c r="EK11" s="11">
        <f t="shared" si="42"/>
        <v>341198.16</v>
      </c>
      <c r="EL11" s="11">
        <f t="shared" si="43"/>
        <v>776589.6</v>
      </c>
      <c r="EM11" s="11">
        <f t="shared" si="44"/>
        <v>41517.279999999999</v>
      </c>
      <c r="EN11" s="11">
        <f t="shared" si="45"/>
        <v>333863.2</v>
      </c>
      <c r="EO11" s="11">
        <f t="shared" si="46"/>
        <v>21097.040000000001</v>
      </c>
      <c r="EP11" s="11">
        <f t="shared" si="47"/>
        <v>85796.08</v>
      </c>
      <c r="EQ11" s="11">
        <f t="shared" si="48"/>
        <v>142220.52000000002</v>
      </c>
      <c r="ER11" s="11">
        <f t="shared" si="49"/>
        <v>2731.9500000000003</v>
      </c>
      <c r="ES11" s="11">
        <f t="shared" si="50"/>
        <v>2731.9500000000003</v>
      </c>
      <c r="ET11" s="11">
        <f t="shared" si="51"/>
        <v>2731.9500000000003</v>
      </c>
      <c r="EU11" s="11">
        <f t="shared" si="52"/>
        <v>26444.07</v>
      </c>
      <c r="EV11" s="11">
        <f t="shared" si="53"/>
        <v>26417.97</v>
      </c>
      <c r="EW11" s="11">
        <f t="shared" si="54"/>
        <v>8206.83</v>
      </c>
      <c r="EX11" s="11">
        <f t="shared" si="55"/>
        <v>5767.38</v>
      </c>
      <c r="EY11" s="11">
        <f t="shared" si="56"/>
        <v>17591.670000000002</v>
      </c>
      <c r="EZ11" s="11">
        <f t="shared" si="57"/>
        <v>2732</v>
      </c>
      <c r="FA11" s="11">
        <f t="shared" si="58"/>
        <v>2732</v>
      </c>
      <c r="FB11" s="11">
        <f t="shared" si="59"/>
        <v>2732</v>
      </c>
      <c r="FC11" s="11">
        <f t="shared" si="60"/>
        <v>2731.96</v>
      </c>
      <c r="FD11" s="11">
        <f t="shared" si="61"/>
        <v>2731.92</v>
      </c>
      <c r="FG11" s="11">
        <f t="shared" si="62"/>
        <v>370358958.77819997</v>
      </c>
      <c r="FH11" s="11">
        <f t="shared" si="63"/>
        <v>720882682.22000003</v>
      </c>
      <c r="FI11" s="11">
        <f t="shared" si="64"/>
        <v>1276442085.5267999</v>
      </c>
      <c r="FJ11" s="11">
        <f t="shared" si="65"/>
        <v>305828.94379679998</v>
      </c>
      <c r="FK11" s="11">
        <f t="shared" si="66"/>
        <v>38320.0554968</v>
      </c>
      <c r="FL11" s="11">
        <f t="shared" si="67"/>
        <v>38319.915230999999</v>
      </c>
      <c r="FM11" s="11">
        <f t="shared" si="68"/>
        <v>202000249.57276598</v>
      </c>
      <c r="FN11" s="11">
        <f t="shared" si="69"/>
        <v>38320.0554968</v>
      </c>
      <c r="FO11" s="11">
        <f t="shared" si="70"/>
        <v>558279708.21155798</v>
      </c>
      <c r="FP11" s="11">
        <f t="shared" si="71"/>
        <v>1489658.7040447998</v>
      </c>
      <c r="FQ11" s="11">
        <f t="shared" si="72"/>
        <v>38320.0554968</v>
      </c>
      <c r="FR11" s="11">
        <f t="shared" si="73"/>
        <v>249684624.2276386</v>
      </c>
      <c r="FS11" s="11">
        <f t="shared" si="74"/>
        <v>38319.915230999999</v>
      </c>
      <c r="FT11" s="11">
        <f t="shared" si="75"/>
        <v>268846340.21354777</v>
      </c>
      <c r="FU11" s="11">
        <f t="shared" si="76"/>
        <v>37218.458557799997</v>
      </c>
      <c r="FV11" s="11">
        <f t="shared" si="77"/>
        <v>38319.915230999999</v>
      </c>
      <c r="FW11" s="11">
        <f t="shared" si="78"/>
        <v>38319.915230999999</v>
      </c>
      <c r="FX11" s="11">
        <f t="shared" si="79"/>
        <v>3832354.4162687999</v>
      </c>
      <c r="FY11" s="11">
        <f t="shared" si="80"/>
        <v>15641603.226516003</v>
      </c>
      <c r="FZ11" s="11">
        <f t="shared" si="81"/>
        <v>13333811.7658752</v>
      </c>
      <c r="GA11" s="11">
        <f t="shared" si="82"/>
        <v>78737785.287321597</v>
      </c>
      <c r="GB11" s="11">
        <f t="shared" si="83"/>
        <v>42889044.9334464</v>
      </c>
      <c r="GC11" s="11">
        <f t="shared" si="84"/>
        <v>38320.336028400001</v>
      </c>
      <c r="GD11" s="11">
        <f t="shared" si="85"/>
        <v>107410072.61036161</v>
      </c>
      <c r="GE11" s="11">
        <f t="shared" si="86"/>
        <v>43940963.930371203</v>
      </c>
      <c r="GF11" s="11">
        <f t="shared" si="87"/>
        <v>5236366.0067721996</v>
      </c>
      <c r="GG11" s="11">
        <f t="shared" si="88"/>
        <v>16638678.457842</v>
      </c>
      <c r="GH11" s="11">
        <f t="shared" si="89"/>
        <v>30343933.076515201</v>
      </c>
      <c r="GI11" s="11">
        <f t="shared" si="90"/>
        <v>19128509.263204597</v>
      </c>
      <c r="GJ11" s="11">
        <f t="shared" si="91"/>
        <v>5879963.0673921993</v>
      </c>
      <c r="GK11" s="11">
        <f t="shared" si="92"/>
        <v>18240463.557838198</v>
      </c>
      <c r="GL11" s="11">
        <f t="shared" si="93"/>
        <v>8589221.6574864015</v>
      </c>
      <c r="GM11" s="11">
        <f t="shared" si="94"/>
        <v>37065896.0212024</v>
      </c>
      <c r="GN11" s="11">
        <f t="shared" si="95"/>
        <v>40678128.242602199</v>
      </c>
      <c r="GO11" s="11">
        <f t="shared" si="96"/>
        <v>138660.85814280002</v>
      </c>
      <c r="GP11" s="11">
        <f t="shared" si="97"/>
        <v>19557969.032745</v>
      </c>
      <c r="GQ11" s="11">
        <f t="shared" si="98"/>
        <v>6619070.9702124009</v>
      </c>
      <c r="GR11" s="11">
        <f t="shared" si="99"/>
        <v>4871820.1054403996</v>
      </c>
      <c r="GS11" s="11">
        <f t="shared" si="100"/>
        <v>11088585.081924001</v>
      </c>
      <c r="GT11" s="11">
        <f t="shared" si="101"/>
        <v>550960.25390000001</v>
      </c>
      <c r="GU11" s="11">
        <f t="shared" si="102"/>
        <v>4430573.3285000008</v>
      </c>
      <c r="GV11" s="11">
        <f t="shared" si="103"/>
        <v>274654.76882559998</v>
      </c>
      <c r="GW11" s="11">
        <f t="shared" si="104"/>
        <v>1138567.60415</v>
      </c>
      <c r="GX11" s="11">
        <f t="shared" si="105"/>
        <v>2026723.0016280001</v>
      </c>
      <c r="GY11" s="11">
        <f t="shared" si="106"/>
        <v>36484.154109000003</v>
      </c>
      <c r="GZ11" s="11">
        <f t="shared" si="107"/>
        <v>36484.154109000003</v>
      </c>
      <c r="HA11" s="11">
        <f t="shared" si="108"/>
        <v>36484.154109000003</v>
      </c>
      <c r="HB11" s="11">
        <f t="shared" si="109"/>
        <v>353150.50610340002</v>
      </c>
      <c r="HC11" s="11">
        <f t="shared" si="110"/>
        <v>352801.95052140002</v>
      </c>
      <c r="HD11" s="11">
        <f t="shared" si="111"/>
        <v>109599.0960546</v>
      </c>
      <c r="HE11" s="11">
        <f t="shared" si="112"/>
        <v>77021.1682956</v>
      </c>
      <c r="HF11" s="11">
        <f t="shared" si="113"/>
        <v>234930.06801540003</v>
      </c>
      <c r="HG11" s="11">
        <f t="shared" si="114"/>
        <v>38871.354975999995</v>
      </c>
      <c r="HH11" s="11">
        <f t="shared" si="115"/>
        <v>36668.401312000002</v>
      </c>
      <c r="HI11" s="11">
        <f t="shared" si="116"/>
        <v>36668.401312000002</v>
      </c>
      <c r="HJ11" s="11">
        <f t="shared" si="117"/>
        <v>38820.719453600002</v>
      </c>
      <c r="HK11" s="11">
        <f t="shared" si="118"/>
        <v>38778.429674400002</v>
      </c>
      <c r="HL11" s="11">
        <f t="shared" si="119"/>
        <v>54602808.930280007</v>
      </c>
      <c r="HM11" s="11">
        <f t="shared" si="120"/>
        <v>4242947867.0351624</v>
      </c>
      <c r="HP11" s="4">
        <f>FG11/$HM$11*100</f>
        <v>8.7288123819677068</v>
      </c>
      <c r="HQ11" s="4">
        <f t="shared" ref="HQ11:JT11" si="125">FH11/$HM$11*100</f>
        <v>16.990137630979898</v>
      </c>
      <c r="HR11" s="4">
        <f t="shared" si="125"/>
        <v>30.083850321232848</v>
      </c>
      <c r="HS11" s="4">
        <f t="shared" si="125"/>
        <v>7.2079354585731356E-3</v>
      </c>
      <c r="HT11" s="4">
        <f t="shared" si="125"/>
        <v>9.0314697935652086E-4</v>
      </c>
      <c r="HU11" s="4">
        <f t="shared" si="125"/>
        <v>9.0314367349926311E-4</v>
      </c>
      <c r="HV11" s="4">
        <f t="shared" si="125"/>
        <v>4.7608468428794843</v>
      </c>
      <c r="HW11" s="4">
        <f t="shared" si="125"/>
        <v>9.0314697935652086E-4</v>
      </c>
      <c r="HX11" s="4">
        <f t="shared" si="125"/>
        <v>13.157826249740518</v>
      </c>
      <c r="HY11" s="4">
        <f t="shared" si="125"/>
        <v>3.5109050375528791E-2</v>
      </c>
      <c r="HZ11" s="4">
        <f t="shared" si="125"/>
        <v>9.0314697935652086E-4</v>
      </c>
      <c r="IA11" s="4">
        <f t="shared" si="125"/>
        <v>5.8846969619287428</v>
      </c>
      <c r="IB11" s="4">
        <f t="shared" si="125"/>
        <v>9.0314367349926311E-4</v>
      </c>
      <c r="IC11" s="4">
        <f t="shared" si="125"/>
        <v>6.336310240865842</v>
      </c>
      <c r="ID11" s="4">
        <f t="shared" si="125"/>
        <v>8.7718397029957085E-4</v>
      </c>
      <c r="IE11" s="4">
        <f t="shared" si="125"/>
        <v>9.0314367349926311E-4</v>
      </c>
      <c r="IF11" s="4">
        <f t="shared" si="125"/>
        <v>9.0314367349926311E-4</v>
      </c>
      <c r="IG11" s="4">
        <f t="shared" si="125"/>
        <v>9.0322920204690793E-2</v>
      </c>
      <c r="IH11" s="4">
        <f t="shared" si="125"/>
        <v>0.36864943234491965</v>
      </c>
      <c r="II11" s="4">
        <f t="shared" si="125"/>
        <v>0.31425820405359933</v>
      </c>
      <c r="IJ11" s="4">
        <f t="shared" si="125"/>
        <v>1.8557330364358464</v>
      </c>
      <c r="IK11" s="4">
        <f t="shared" si="125"/>
        <v>1.0108312964829309</v>
      </c>
      <c r="IL11" s="4">
        <f t="shared" si="125"/>
        <v>9.0315359107103605E-4</v>
      </c>
      <c r="IM11" s="4">
        <f t="shared" si="125"/>
        <v>2.53149640241553</v>
      </c>
      <c r="IN11" s="4">
        <f t="shared" si="125"/>
        <v>1.0356234699879958</v>
      </c>
      <c r="IO11" s="4">
        <f t="shared" si="125"/>
        <v>0.12341339490534931</v>
      </c>
      <c r="IP11" s="4">
        <f t="shared" si="125"/>
        <v>0.39214901948509162</v>
      </c>
      <c r="IQ11" s="4">
        <f t="shared" si="125"/>
        <v>0.71516158169811739</v>
      </c>
      <c r="IR11" s="4">
        <f t="shared" si="125"/>
        <v>0.45083064564191766</v>
      </c>
      <c r="IS11" s="4">
        <f t="shared" si="125"/>
        <v>0.13858202484823204</v>
      </c>
      <c r="IT11" s="4">
        <f t="shared" si="125"/>
        <v>0.42990072302217691</v>
      </c>
      <c r="IU11" s="4">
        <f t="shared" si="125"/>
        <v>0.20243523905204797</v>
      </c>
      <c r="IV11" s="4">
        <f t="shared" si="125"/>
        <v>0.87358829716432207</v>
      </c>
      <c r="IW11" s="4">
        <f t="shared" si="125"/>
        <v>0.95872326310308376</v>
      </c>
      <c r="IX11" s="4">
        <f t="shared" si="125"/>
        <v>3.2680311540026494E-3</v>
      </c>
      <c r="IY11" s="4">
        <f t="shared" si="125"/>
        <v>0.46095237664118383</v>
      </c>
      <c r="IZ11" s="4">
        <f t="shared" si="125"/>
        <v>0.15600170394828816</v>
      </c>
      <c r="JA11" s="4">
        <f t="shared" si="125"/>
        <v>0.11482158768178959</v>
      </c>
      <c r="JB11" s="4">
        <f t="shared" si="125"/>
        <v>0.26134153492845891</v>
      </c>
      <c r="JC11" s="4">
        <f t="shared" si="125"/>
        <v>1.2985317547278599E-2</v>
      </c>
      <c r="JD11" s="4">
        <f t="shared" si="125"/>
        <v>0.10442205436749674</v>
      </c>
      <c r="JE11" s="4">
        <f t="shared" si="125"/>
        <v>6.4732063045007436E-3</v>
      </c>
      <c r="JF11" s="4">
        <f t="shared" si="125"/>
        <v>2.6834352903458956E-2</v>
      </c>
      <c r="JG11" s="4">
        <f t="shared" si="125"/>
        <v>4.7766860803882795E-2</v>
      </c>
      <c r="JH11" s="4">
        <f t="shared" si="125"/>
        <v>8.5987750149977616E-4</v>
      </c>
      <c r="JI11" s="4">
        <f t="shared" si="125"/>
        <v>8.5987750149977616E-4</v>
      </c>
      <c r="JJ11" s="4">
        <f t="shared" si="125"/>
        <v>8.5987750149977616E-4</v>
      </c>
      <c r="JK11" s="4">
        <f t="shared" si="125"/>
        <v>8.323234627678101E-3</v>
      </c>
      <c r="JL11" s="4">
        <f t="shared" si="125"/>
        <v>8.3150196886092511E-3</v>
      </c>
      <c r="JM11" s="4">
        <f t="shared" si="125"/>
        <v>2.5830884443834652E-3</v>
      </c>
      <c r="JN11" s="4">
        <f t="shared" si="125"/>
        <v>1.8152749152070054E-3</v>
      </c>
      <c r="JO11" s="4">
        <f t="shared" si="125"/>
        <v>5.5369539145330507E-3</v>
      </c>
      <c r="JP11" s="4">
        <f t="shared" si="125"/>
        <v>9.1614029194193403E-4</v>
      </c>
      <c r="JQ11" s="4">
        <f t="shared" si="125"/>
        <v>8.6421993531640348E-4</v>
      </c>
      <c r="JR11" s="4">
        <f t="shared" si="125"/>
        <v>8.6421993531640348E-4</v>
      </c>
      <c r="JS11" s="4">
        <f t="shared" si="125"/>
        <v>9.1494688763938759E-4</v>
      </c>
      <c r="JT11" s="4">
        <f t="shared" si="125"/>
        <v>9.1395018014909396E-4</v>
      </c>
      <c r="JU11" s="4">
        <f t="shared" si="122"/>
        <v>1.2869073729259539</v>
      </c>
      <c r="JV11" s="4">
        <f t="shared" si="123"/>
        <v>1.3462383746248954</v>
      </c>
    </row>
    <row r="12" spans="1:282" ht="28.9" x14ac:dyDescent="0.3">
      <c r="A12" s="27" t="s">
        <v>235</v>
      </c>
      <c r="B12" s="2">
        <v>1620</v>
      </c>
      <c r="C12" s="2" t="s">
        <v>47</v>
      </c>
      <c r="D12" s="2" t="s">
        <v>40</v>
      </c>
      <c r="E12" s="2">
        <v>0</v>
      </c>
      <c r="F12" s="2" t="s">
        <v>44</v>
      </c>
      <c r="G12" s="1" t="s">
        <v>45</v>
      </c>
      <c r="H12" s="2" t="s">
        <v>46</v>
      </c>
      <c r="I12" s="2">
        <v>94.3</v>
      </c>
      <c r="J12" s="2">
        <v>84.5</v>
      </c>
      <c r="K12" s="2">
        <v>6.6</v>
      </c>
      <c r="L12" s="5">
        <v>5.3321837192481301</v>
      </c>
      <c r="M12" s="2">
        <v>0</v>
      </c>
      <c r="N12" s="2">
        <v>0</v>
      </c>
      <c r="O12" s="4">
        <v>4.4321770000000003E-2</v>
      </c>
      <c r="P12" s="4">
        <v>0.53076912316453095</v>
      </c>
      <c r="Q12" s="4">
        <v>2.2927468826267498E-2</v>
      </c>
      <c r="R12" s="4">
        <v>7.74727633846753E-3</v>
      </c>
      <c r="S12" s="4">
        <v>0.24256702744497799</v>
      </c>
      <c r="T12" s="4">
        <v>0.74977711726912</v>
      </c>
      <c r="U12" s="4">
        <v>5.1764406246270399E-2</v>
      </c>
      <c r="V12" s="4">
        <v>1.8319645001088E-2</v>
      </c>
      <c r="W12" s="4">
        <v>8.7219831643090398E-2</v>
      </c>
      <c r="X12" s="5">
        <v>40.9154540997325</v>
      </c>
      <c r="Y12" s="5">
        <v>56.935256428082802</v>
      </c>
      <c r="Z12" s="5">
        <v>87.364354169217094</v>
      </c>
      <c r="AA12" s="5">
        <v>86.195948044837607</v>
      </c>
      <c r="AB12" s="3">
        <v>1.3776865427058999E-3</v>
      </c>
      <c r="AC12" s="3">
        <v>9.1317469293179397E-5</v>
      </c>
      <c r="AD12" s="3">
        <v>3.0443836627605901E-5</v>
      </c>
      <c r="AE12" s="3">
        <v>1.7741111872623201E-4</v>
      </c>
      <c r="AF12" s="3"/>
      <c r="AG12" s="11">
        <v>107510</v>
      </c>
      <c r="AH12" s="11">
        <v>100390</v>
      </c>
      <c r="AI12" s="11">
        <v>122360</v>
      </c>
      <c r="AJ12" s="2">
        <v>71.430000000000007</v>
      </c>
      <c r="AK12" s="2">
        <v>10.27</v>
      </c>
      <c r="AL12" s="2">
        <v>6.84</v>
      </c>
      <c r="AM12" s="2">
        <v>13208.19</v>
      </c>
      <c r="AN12" s="2">
        <v>5.13</v>
      </c>
      <c r="AO12" s="2">
        <v>36824.949999999997</v>
      </c>
      <c r="AP12" s="2">
        <v>117.69</v>
      </c>
      <c r="AQ12" s="2">
        <v>5.13</v>
      </c>
      <c r="AR12" s="2">
        <v>14743.88</v>
      </c>
      <c r="AS12" s="2">
        <v>4.1100000000000003</v>
      </c>
      <c r="AT12" s="2">
        <v>17226.490000000002</v>
      </c>
      <c r="AU12" s="2">
        <v>4.1100000000000003</v>
      </c>
      <c r="AV12" s="2">
        <v>4.1100000000000003</v>
      </c>
      <c r="AW12" s="2">
        <v>4.1100000000000003</v>
      </c>
      <c r="AX12" s="2">
        <v>183.63</v>
      </c>
      <c r="AY12" s="2">
        <v>1136.42</v>
      </c>
      <c r="AZ12" s="2">
        <v>647.48</v>
      </c>
      <c r="BA12" s="2">
        <v>4447.24</v>
      </c>
      <c r="BB12" s="2">
        <v>2384.9499999999998</v>
      </c>
      <c r="BC12" s="2">
        <v>3.42</v>
      </c>
      <c r="BD12" s="2">
        <v>6299.97</v>
      </c>
      <c r="BE12" s="2">
        <v>2674.88</v>
      </c>
      <c r="BF12" s="2">
        <v>258.77999999999997</v>
      </c>
      <c r="BG12" s="2">
        <v>843.98</v>
      </c>
      <c r="BH12" s="2">
        <v>1935.04</v>
      </c>
      <c r="BI12" s="2">
        <v>949.9</v>
      </c>
      <c r="BJ12" s="2">
        <v>321.26</v>
      </c>
      <c r="BK12" s="2">
        <v>934.25</v>
      </c>
      <c r="BL12" s="2">
        <v>428.16</v>
      </c>
      <c r="BM12" s="2">
        <v>1964.66</v>
      </c>
      <c r="BN12" s="2">
        <v>2141</v>
      </c>
      <c r="BO12" s="2">
        <v>11.22</v>
      </c>
      <c r="BP12" s="2">
        <v>1018.37</v>
      </c>
      <c r="BQ12" s="2">
        <v>361.09</v>
      </c>
      <c r="BR12" s="2">
        <v>244.75</v>
      </c>
      <c r="BS12" s="2">
        <v>630.22</v>
      </c>
      <c r="BT12" s="2">
        <v>47.26</v>
      </c>
      <c r="BU12" s="2">
        <v>330.48</v>
      </c>
      <c r="BV12" s="2">
        <v>21.67</v>
      </c>
      <c r="BW12" s="2">
        <v>102.58</v>
      </c>
      <c r="BX12" s="2">
        <v>152.75</v>
      </c>
      <c r="BY12" s="2">
        <v>18.809999999999999</v>
      </c>
      <c r="BZ12" s="2">
        <v>10.28</v>
      </c>
      <c r="CA12" s="2">
        <v>18.78</v>
      </c>
      <c r="CB12" s="2">
        <v>30.34</v>
      </c>
      <c r="CC12" s="2">
        <v>33.07</v>
      </c>
      <c r="CD12" s="2">
        <v>16.149999999999999</v>
      </c>
      <c r="CE12" s="2">
        <v>46.35</v>
      </c>
      <c r="CF12" s="2">
        <v>53.87</v>
      </c>
      <c r="CG12" s="2">
        <v>11</v>
      </c>
      <c r="CH12" s="2">
        <v>2.0499999999999998</v>
      </c>
      <c r="CI12" s="2">
        <v>2.0499999999999998</v>
      </c>
      <c r="CJ12" s="2">
        <v>18.5</v>
      </c>
      <c r="CK12" s="2">
        <v>1.71</v>
      </c>
      <c r="CL12" s="11">
        <v>557057.24</v>
      </c>
      <c r="CM12" s="11">
        <v>30818.16</v>
      </c>
      <c r="CN12" s="11">
        <v>587875.4</v>
      </c>
      <c r="CO12" s="11">
        <f t="shared" si="2"/>
        <v>1232673.5700000008</v>
      </c>
      <c r="CP12" s="11">
        <f t="shared" si="3"/>
        <v>1263491.7300000007</v>
      </c>
      <c r="CQ12" s="4">
        <f t="shared" si="4"/>
        <v>2.4391263724377508</v>
      </c>
      <c r="CR12" s="11">
        <v>107510</v>
      </c>
      <c r="CS12" s="11">
        <v>100390</v>
      </c>
      <c r="CT12" s="11">
        <v>122360</v>
      </c>
      <c r="CV12" s="11">
        <v>30893.55</v>
      </c>
      <c r="CW12" s="11">
        <v>39425.370000000003</v>
      </c>
      <c r="CY12" s="11"/>
      <c r="CZ12" s="11">
        <f t="shared" si="5"/>
        <v>107510</v>
      </c>
      <c r="DA12" s="11">
        <f t="shared" si="6"/>
        <v>200780</v>
      </c>
      <c r="DB12" s="11">
        <f t="shared" si="7"/>
        <v>367080</v>
      </c>
      <c r="DC12" s="11">
        <f t="shared" si="8"/>
        <v>142.86000000000001</v>
      </c>
      <c r="DD12" s="11">
        <f t="shared" si="9"/>
        <v>20.54</v>
      </c>
      <c r="DE12" s="11">
        <f t="shared" si="10"/>
        <v>20.52</v>
      </c>
      <c r="DF12" s="11">
        <f t="shared" si="11"/>
        <v>52832.76</v>
      </c>
      <c r="DG12" s="11">
        <f t="shared" si="12"/>
        <v>20.52</v>
      </c>
      <c r="DH12" s="11">
        <f t="shared" si="13"/>
        <v>147299.79999999999</v>
      </c>
      <c r="DI12" s="11">
        <f t="shared" si="14"/>
        <v>470.76</v>
      </c>
      <c r="DJ12" s="11">
        <f t="shared" si="15"/>
        <v>20.52</v>
      </c>
      <c r="DK12" s="11">
        <f t="shared" si="16"/>
        <v>73719.399999999994</v>
      </c>
      <c r="DL12" s="11">
        <f t="shared" si="17"/>
        <v>20.55</v>
      </c>
      <c r="DM12" s="11">
        <f t="shared" si="18"/>
        <v>86132.450000000012</v>
      </c>
      <c r="DN12" s="11">
        <f t="shared" si="19"/>
        <v>20.55</v>
      </c>
      <c r="DO12" s="11">
        <f t="shared" si="20"/>
        <v>20.55</v>
      </c>
      <c r="DP12" s="11">
        <f t="shared" si="21"/>
        <v>20.55</v>
      </c>
      <c r="DQ12" s="11">
        <f t="shared" si="22"/>
        <v>1101.78</v>
      </c>
      <c r="DR12" s="11">
        <f t="shared" si="23"/>
        <v>5682.1</v>
      </c>
      <c r="DS12" s="11">
        <f t="shared" si="24"/>
        <v>3884.88</v>
      </c>
      <c r="DT12" s="11">
        <f t="shared" si="25"/>
        <v>26683.439999999999</v>
      </c>
      <c r="DU12" s="11">
        <f t="shared" si="26"/>
        <v>14309.699999999999</v>
      </c>
      <c r="DV12" s="11">
        <f t="shared" si="27"/>
        <v>20.52</v>
      </c>
      <c r="DW12" s="11">
        <f t="shared" si="28"/>
        <v>37799.82</v>
      </c>
      <c r="DX12" s="11">
        <f t="shared" si="29"/>
        <v>16049.28</v>
      </c>
      <c r="DY12" s="11">
        <f t="shared" si="30"/>
        <v>1811.4599999999998</v>
      </c>
      <c r="DZ12" s="11">
        <f t="shared" si="31"/>
        <v>5063.88</v>
      </c>
      <c r="EA12" s="11">
        <f t="shared" si="32"/>
        <v>11610.24</v>
      </c>
      <c r="EB12" s="11">
        <f t="shared" si="33"/>
        <v>6649.3</v>
      </c>
      <c r="EC12" s="11">
        <f t="shared" si="34"/>
        <v>2248.8199999999997</v>
      </c>
      <c r="ED12" s="11">
        <f t="shared" si="35"/>
        <v>6539.75</v>
      </c>
      <c r="EE12" s="11">
        <f t="shared" si="36"/>
        <v>3425.28</v>
      </c>
      <c r="EF12" s="11">
        <f t="shared" si="37"/>
        <v>13752.62</v>
      </c>
      <c r="EG12" s="11">
        <f t="shared" si="38"/>
        <v>14987</v>
      </c>
      <c r="EH12" s="11">
        <f t="shared" si="39"/>
        <v>89.76</v>
      </c>
      <c r="EI12" s="11">
        <f t="shared" si="40"/>
        <v>7128.59</v>
      </c>
      <c r="EJ12" s="11">
        <f t="shared" si="41"/>
        <v>2888.72</v>
      </c>
      <c r="EK12" s="11">
        <f t="shared" si="42"/>
        <v>1958</v>
      </c>
      <c r="EL12" s="11">
        <f t="shared" si="43"/>
        <v>5041.76</v>
      </c>
      <c r="EM12" s="11">
        <f t="shared" si="44"/>
        <v>378.08</v>
      </c>
      <c r="EN12" s="11">
        <f t="shared" si="45"/>
        <v>2643.84</v>
      </c>
      <c r="EO12" s="11">
        <f t="shared" si="46"/>
        <v>173.36</v>
      </c>
      <c r="EP12" s="11">
        <f t="shared" si="47"/>
        <v>820.64</v>
      </c>
      <c r="EQ12" s="11">
        <f t="shared" si="48"/>
        <v>1374.75</v>
      </c>
      <c r="ER12" s="11">
        <f t="shared" si="49"/>
        <v>169.29</v>
      </c>
      <c r="ES12" s="11">
        <f t="shared" si="50"/>
        <v>92.52</v>
      </c>
      <c r="ET12" s="11">
        <f t="shared" si="51"/>
        <v>169.02</v>
      </c>
      <c r="EU12" s="11">
        <f t="shared" si="52"/>
        <v>273.06</v>
      </c>
      <c r="EV12" s="11">
        <f t="shared" si="53"/>
        <v>297.63</v>
      </c>
      <c r="EW12" s="11">
        <f t="shared" si="54"/>
        <v>145.35</v>
      </c>
      <c r="EX12" s="11">
        <f t="shared" si="55"/>
        <v>417.15000000000003</v>
      </c>
      <c r="EY12" s="11">
        <f t="shared" si="56"/>
        <v>484.83</v>
      </c>
      <c r="EZ12" s="11">
        <f t="shared" si="57"/>
        <v>110</v>
      </c>
      <c r="FA12" s="11">
        <f t="shared" si="58"/>
        <v>20.5</v>
      </c>
      <c r="FB12" s="11">
        <f t="shared" si="59"/>
        <v>20.5</v>
      </c>
      <c r="FC12" s="11">
        <f t="shared" si="60"/>
        <v>203.5</v>
      </c>
      <c r="FD12" s="11">
        <f t="shared" si="61"/>
        <v>20.52</v>
      </c>
      <c r="FG12" s="11">
        <f t="shared" si="62"/>
        <v>1724724.8745999997</v>
      </c>
      <c r="FH12" s="11">
        <f t="shared" si="63"/>
        <v>3018630.9256000002</v>
      </c>
      <c r="FI12" s="11">
        <f t="shared" si="64"/>
        <v>5395540.0631999997</v>
      </c>
      <c r="FJ12" s="11">
        <f t="shared" si="65"/>
        <v>1859.8429104000002</v>
      </c>
      <c r="FK12" s="11">
        <f t="shared" si="66"/>
        <v>288.10595319999999</v>
      </c>
      <c r="FL12" s="11">
        <f t="shared" si="67"/>
        <v>287.82542160000003</v>
      </c>
      <c r="FM12" s="11">
        <f t="shared" si="68"/>
        <v>767689.060818</v>
      </c>
      <c r="FN12" s="11">
        <f t="shared" si="69"/>
        <v>287.82542159999997</v>
      </c>
      <c r="FO12" s="11">
        <f t="shared" si="70"/>
        <v>2140347.1088899998</v>
      </c>
      <c r="FP12" s="11">
        <f t="shared" si="71"/>
        <v>6603.1528007999996</v>
      </c>
      <c r="FQ12" s="11">
        <f t="shared" si="72"/>
        <v>287.82542159999997</v>
      </c>
      <c r="FR12" s="11">
        <f t="shared" si="73"/>
        <v>1063752.9544664</v>
      </c>
      <c r="FS12" s="11">
        <f t="shared" si="74"/>
        <v>288.24621900000005</v>
      </c>
      <c r="FT12" s="11">
        <f t="shared" si="75"/>
        <v>1242870.2371822002</v>
      </c>
      <c r="FU12" s="11">
        <f t="shared" si="76"/>
        <v>279.96095220000001</v>
      </c>
      <c r="FV12" s="11">
        <f t="shared" si="77"/>
        <v>288.24621900000005</v>
      </c>
      <c r="FW12" s="11">
        <f t="shared" si="78"/>
        <v>288.24621900000005</v>
      </c>
      <c r="FX12" s="11">
        <f t="shared" si="79"/>
        <v>15824.381356799999</v>
      </c>
      <c r="FY12" s="11">
        <f t="shared" si="80"/>
        <v>79700.430218000009</v>
      </c>
      <c r="FZ12" s="11">
        <f t="shared" si="81"/>
        <v>55796.822092800001</v>
      </c>
      <c r="GA12" s="11">
        <f t="shared" si="82"/>
        <v>383242.50800639996</v>
      </c>
      <c r="GB12" s="11">
        <f t="shared" si="83"/>
        <v>205523.92483199999</v>
      </c>
      <c r="GC12" s="11">
        <f t="shared" si="84"/>
        <v>287.82542160000003</v>
      </c>
      <c r="GD12" s="11">
        <f t="shared" si="85"/>
        <v>542902.18273919995</v>
      </c>
      <c r="GE12" s="11">
        <f t="shared" si="86"/>
        <v>225116.50986240001</v>
      </c>
      <c r="GF12" s="11">
        <f t="shared" si="87"/>
        <v>25930.258033199996</v>
      </c>
      <c r="GG12" s="11">
        <f t="shared" si="88"/>
        <v>71028.917930399999</v>
      </c>
      <c r="GH12" s="11">
        <f t="shared" si="89"/>
        <v>151149.5348736</v>
      </c>
      <c r="GI12" s="11">
        <f t="shared" si="90"/>
        <v>95181.822805999996</v>
      </c>
      <c r="GJ12" s="11">
        <f t="shared" si="91"/>
        <v>32190.875244399998</v>
      </c>
      <c r="GK12" s="11">
        <f t="shared" si="92"/>
        <v>93613.662444999994</v>
      </c>
      <c r="GL12" s="11">
        <f t="shared" si="93"/>
        <v>48908.083123200006</v>
      </c>
      <c r="GM12" s="11">
        <f t="shared" si="94"/>
        <v>196862.74344039999</v>
      </c>
      <c r="GN12" s="11">
        <f t="shared" si="95"/>
        <v>210216.35446</v>
      </c>
      <c r="GO12" s="11">
        <f t="shared" si="96"/>
        <v>1281.6439944000001</v>
      </c>
      <c r="GP12" s="11">
        <f t="shared" si="97"/>
        <v>93831.002775400004</v>
      </c>
      <c r="GQ12" s="11">
        <f t="shared" si="98"/>
        <v>41246.776286799999</v>
      </c>
      <c r="GR12" s="11">
        <f t="shared" si="99"/>
        <v>27957.430270000001</v>
      </c>
      <c r="GS12" s="11">
        <f t="shared" si="100"/>
        <v>71989.097874400002</v>
      </c>
      <c r="GT12" s="11">
        <f t="shared" si="101"/>
        <v>5017.3579</v>
      </c>
      <c r="GU12" s="11">
        <f t="shared" si="102"/>
        <v>35085.409200000002</v>
      </c>
      <c r="GV12" s="11">
        <f t="shared" si="103"/>
        <v>2256.9114304</v>
      </c>
      <c r="GW12" s="11">
        <f t="shared" si="104"/>
        <v>10890.405700000001</v>
      </c>
      <c r="GX12" s="11">
        <f t="shared" si="105"/>
        <v>19590.966525</v>
      </c>
      <c r="GY12" s="11">
        <f t="shared" si="106"/>
        <v>2260.8036198</v>
      </c>
      <c r="GZ12" s="11">
        <f t="shared" si="107"/>
        <v>1235.5694423999998</v>
      </c>
      <c r="HA12" s="11">
        <f t="shared" si="108"/>
        <v>2257.1978724000001</v>
      </c>
      <c r="HB12" s="11">
        <f t="shared" si="109"/>
        <v>3646.6125372000001</v>
      </c>
      <c r="HC12" s="11">
        <f t="shared" si="110"/>
        <v>3974.7355505999999</v>
      </c>
      <c r="HD12" s="11">
        <f t="shared" si="111"/>
        <v>1941.0940169999999</v>
      </c>
      <c r="HE12" s="11">
        <f t="shared" si="112"/>
        <v>5570.8797330000007</v>
      </c>
      <c r="HF12" s="11">
        <f t="shared" si="113"/>
        <v>6474.7204145999995</v>
      </c>
      <c r="HG12" s="11">
        <f t="shared" si="114"/>
        <v>1565.0984799999999</v>
      </c>
      <c r="HH12" s="11">
        <f t="shared" si="115"/>
        <v>275.14722799999998</v>
      </c>
      <c r="HI12" s="11">
        <f t="shared" si="116"/>
        <v>275.14722799999998</v>
      </c>
      <c r="HJ12" s="11">
        <f t="shared" si="117"/>
        <v>2891.7028099999998</v>
      </c>
      <c r="HK12" s="11">
        <f t="shared" si="118"/>
        <v>291.27257639999999</v>
      </c>
      <c r="HL12" s="11">
        <f t="shared" si="119"/>
        <v>370147.67431199999</v>
      </c>
      <c r="HM12" s="11">
        <f t="shared" si="120"/>
        <v>18509745.9969582</v>
      </c>
      <c r="HP12" s="4">
        <f>FG12/$HM$12*100</f>
        <v>9.3179283761291618</v>
      </c>
      <c r="HQ12" s="4">
        <f t="shared" ref="HQ12:JT12" si="126">FH12/$HM$12*100</f>
        <v>16.308332518966317</v>
      </c>
      <c r="HR12" s="4">
        <f t="shared" si="126"/>
        <v>29.149725037213781</v>
      </c>
      <c r="HS12" s="4">
        <f t="shared" si="126"/>
        <v>1.0047911574289768E-2</v>
      </c>
      <c r="HT12" s="4">
        <f t="shared" si="126"/>
        <v>1.5565094909856996E-3</v>
      </c>
      <c r="HU12" s="4">
        <f t="shared" si="126"/>
        <v>1.5549939023868822E-3</v>
      </c>
      <c r="HV12" s="4">
        <f t="shared" si="126"/>
        <v>4.1474856594150902</v>
      </c>
      <c r="HW12" s="4">
        <f t="shared" si="126"/>
        <v>1.5549939023868818E-3</v>
      </c>
      <c r="HX12" s="4">
        <f t="shared" si="126"/>
        <v>11.563352134825264</v>
      </c>
      <c r="HY12" s="4">
        <f t="shared" si="126"/>
        <v>3.5673924438969225E-2</v>
      </c>
      <c r="HZ12" s="4">
        <f t="shared" si="126"/>
        <v>1.5549939023868818E-3</v>
      </c>
      <c r="IA12" s="4">
        <f t="shared" si="126"/>
        <v>5.7469883954172678</v>
      </c>
      <c r="IB12" s="4">
        <f t="shared" si="126"/>
        <v>1.5572672852851089E-3</v>
      </c>
      <c r="IC12" s="4">
        <f t="shared" si="126"/>
        <v>6.7146801333008419</v>
      </c>
      <c r="ID12" s="4">
        <f t="shared" si="126"/>
        <v>1.5125056402503169E-3</v>
      </c>
      <c r="IE12" s="4">
        <f t="shared" si="126"/>
        <v>1.5572672852851089E-3</v>
      </c>
      <c r="IF12" s="4">
        <f t="shared" si="126"/>
        <v>1.5572672852851089E-3</v>
      </c>
      <c r="IG12" s="4">
        <f t="shared" si="126"/>
        <v>8.5492158344044805E-2</v>
      </c>
      <c r="IH12" s="4">
        <f t="shared" si="126"/>
        <v>0.43058629886708105</v>
      </c>
      <c r="II12" s="4">
        <f t="shared" si="126"/>
        <v>0.30144563897294629</v>
      </c>
      <c r="IJ12" s="4">
        <f t="shared" si="126"/>
        <v>2.0704903679898155</v>
      </c>
      <c r="IK12" s="4">
        <f t="shared" si="126"/>
        <v>1.1103551872930875</v>
      </c>
      <c r="IL12" s="4">
        <f t="shared" si="126"/>
        <v>1.5549939023868822E-3</v>
      </c>
      <c r="IM12" s="4">
        <f t="shared" si="126"/>
        <v>2.9330612253048627</v>
      </c>
      <c r="IN12" s="4">
        <f t="shared" si="126"/>
        <v>1.2162052893615858</v>
      </c>
      <c r="IO12" s="4">
        <f t="shared" si="126"/>
        <v>0.14008975616122038</v>
      </c>
      <c r="IP12" s="4">
        <f t="shared" si="126"/>
        <v>0.38373793968902947</v>
      </c>
      <c r="IQ12" s="4">
        <f t="shared" si="126"/>
        <v>0.81659432224752937</v>
      </c>
      <c r="IR12" s="4">
        <f t="shared" si="126"/>
        <v>0.51422544005542647</v>
      </c>
      <c r="IS12" s="4">
        <f t="shared" si="126"/>
        <v>0.17391311177198263</v>
      </c>
      <c r="IT12" s="4">
        <f t="shared" si="126"/>
        <v>0.50575336074511235</v>
      </c>
      <c r="IU12" s="4">
        <f t="shared" si="126"/>
        <v>0.26422881832758438</v>
      </c>
      <c r="IV12" s="4">
        <f t="shared" si="126"/>
        <v>1.0635626413930879</v>
      </c>
      <c r="IW12" s="4">
        <f t="shared" si="126"/>
        <v>1.1357063165239865</v>
      </c>
      <c r="IX12" s="4">
        <f t="shared" si="126"/>
        <v>6.9241576551651168E-3</v>
      </c>
      <c r="IY12" s="4">
        <f t="shared" si="126"/>
        <v>0.50692755476395901</v>
      </c>
      <c r="IZ12" s="4">
        <f t="shared" si="126"/>
        <v>0.22283815398427559</v>
      </c>
      <c r="JA12" s="4">
        <f t="shared" si="126"/>
        <v>0.15104167434061164</v>
      </c>
      <c r="JB12" s="4">
        <f t="shared" si="126"/>
        <v>0.38892536875562922</v>
      </c>
      <c r="JC12" s="4">
        <f t="shared" si="126"/>
        <v>2.7106573482016057E-2</v>
      </c>
      <c r="JD12" s="4">
        <f t="shared" si="126"/>
        <v>0.18955100305409789</v>
      </c>
      <c r="JE12" s="4">
        <f t="shared" si="126"/>
        <v>1.2193097791676285E-2</v>
      </c>
      <c r="JF12" s="4">
        <f t="shared" si="126"/>
        <v>5.8836062373787711E-2</v>
      </c>
      <c r="JG12" s="4">
        <f t="shared" si="126"/>
        <v>0.10584135799713017</v>
      </c>
      <c r="JH12" s="4">
        <f t="shared" si="126"/>
        <v>1.2214125575637447E-2</v>
      </c>
      <c r="JI12" s="4">
        <f t="shared" si="126"/>
        <v>6.6752371567013781E-3</v>
      </c>
      <c r="JJ12" s="4">
        <f t="shared" si="126"/>
        <v>1.219464531156147E-2</v>
      </c>
      <c r="JK12" s="4">
        <f t="shared" si="126"/>
        <v>1.9701040402171192E-2</v>
      </c>
      <c r="JL12" s="4">
        <f t="shared" si="126"/>
        <v>2.1473744433085081E-2</v>
      </c>
      <c r="JM12" s="4">
        <f t="shared" si="126"/>
        <v>1.0486875494234171E-2</v>
      </c>
      <c r="JN12" s="4">
        <f t="shared" si="126"/>
        <v>3.0097007997384143E-2</v>
      </c>
      <c r="JO12" s="4">
        <f t="shared" si="126"/>
        <v>3.4980060859095656E-2</v>
      </c>
      <c r="JP12" s="4">
        <f t="shared" si="126"/>
        <v>8.4555373167044031E-3</v>
      </c>
      <c r="JQ12" s="4">
        <f t="shared" si="126"/>
        <v>1.4864992099038869E-3</v>
      </c>
      <c r="JR12" s="4">
        <f t="shared" si="126"/>
        <v>1.4864992099038869E-3</v>
      </c>
      <c r="JS12" s="4">
        <f t="shared" si="126"/>
        <v>1.5622595850181886E-2</v>
      </c>
      <c r="JT12" s="4">
        <f t="shared" si="126"/>
        <v>1.5736173605400434E-3</v>
      </c>
      <c r="JU12" s="4">
        <f t="shared" si="122"/>
        <v>1.9997447526985419</v>
      </c>
      <c r="JV12" s="4">
        <f t="shared" si="123"/>
        <v>1.3445606097462641</v>
      </c>
    </row>
    <row r="13" spans="1:282" ht="14.45" x14ac:dyDescent="0.3">
      <c r="A13" s="27" t="s">
        <v>236</v>
      </c>
      <c r="B13" s="2">
        <v>1474</v>
      </c>
      <c r="C13" s="2" t="s">
        <v>47</v>
      </c>
      <c r="D13" s="2" t="s">
        <v>32</v>
      </c>
      <c r="E13" s="2">
        <v>0</v>
      </c>
      <c r="F13" s="2" t="s">
        <v>34</v>
      </c>
      <c r="G13" s="2" t="s">
        <v>48</v>
      </c>
      <c r="H13" s="2" t="s">
        <v>46</v>
      </c>
      <c r="I13" s="2">
        <v>94.3</v>
      </c>
      <c r="J13" s="2">
        <v>84.5</v>
      </c>
      <c r="K13" s="2">
        <v>6</v>
      </c>
      <c r="L13" s="5">
        <v>4.8474397447710302</v>
      </c>
      <c r="M13" s="2">
        <v>4.9400000000000004</v>
      </c>
      <c r="N13" s="2">
        <v>0</v>
      </c>
      <c r="O13" s="4">
        <v>28.147139082999999</v>
      </c>
      <c r="P13" s="4">
        <v>0.54428961337150294</v>
      </c>
      <c r="Q13" s="4">
        <v>2.2595948246268899E-2</v>
      </c>
      <c r="R13" s="4">
        <v>6.7033051722814804E-3</v>
      </c>
      <c r="S13" s="4">
        <v>0.24521863410866901</v>
      </c>
      <c r="T13" s="4">
        <v>0.76498394909047895</v>
      </c>
      <c r="U13" s="4">
        <v>4.9418464361587103E-2</v>
      </c>
      <c r="V13" s="4">
        <v>1.51104988423025E-2</v>
      </c>
      <c r="W13" s="4">
        <v>8.6505748947791103E-2</v>
      </c>
      <c r="X13" s="5">
        <v>41.678464307930597</v>
      </c>
      <c r="Y13" s="5">
        <v>57.737520700244197</v>
      </c>
      <c r="Z13" s="5">
        <v>86.583683243692306</v>
      </c>
      <c r="AA13" s="5">
        <v>83.581647919785297</v>
      </c>
      <c r="AB13" s="3">
        <v>0.82713450967884905</v>
      </c>
      <c r="AC13" s="3">
        <v>5.14937584008048E-2</v>
      </c>
      <c r="AD13" s="3">
        <v>1.4746463629351701E-2</v>
      </c>
      <c r="AE13" s="3">
        <v>0.103544495303232</v>
      </c>
      <c r="AF13" s="3"/>
      <c r="AG13" s="11">
        <v>69022030</v>
      </c>
      <c r="AH13" s="11">
        <v>59230430</v>
      </c>
      <c r="AI13" s="11">
        <v>70438400</v>
      </c>
      <c r="AJ13" s="2">
        <v>16976.34</v>
      </c>
      <c r="AK13" s="2">
        <v>16976.34</v>
      </c>
      <c r="AL13" s="2">
        <v>11317.56</v>
      </c>
      <c r="AM13" s="2">
        <v>10084467.49</v>
      </c>
      <c r="AN13" s="2">
        <v>8488.17</v>
      </c>
      <c r="AO13" s="2">
        <v>30019835.550000001</v>
      </c>
      <c r="AP13" s="2">
        <v>87485.5</v>
      </c>
      <c r="AQ13" s="2">
        <v>8488.17</v>
      </c>
      <c r="AR13" s="2">
        <v>10648294.560000001</v>
      </c>
      <c r="AS13" s="2">
        <v>6790.54</v>
      </c>
      <c r="AT13" s="2">
        <v>12455646.49</v>
      </c>
      <c r="AU13" s="2">
        <v>6790.54</v>
      </c>
      <c r="AV13" s="2">
        <v>6790.54</v>
      </c>
      <c r="AW13" s="2">
        <v>6790.54</v>
      </c>
      <c r="AX13" s="2">
        <v>124197.99</v>
      </c>
      <c r="AY13" s="2">
        <v>809178.62</v>
      </c>
      <c r="AZ13" s="2">
        <v>441228.84</v>
      </c>
      <c r="BA13" s="2">
        <v>3005771.11</v>
      </c>
      <c r="BB13" s="2">
        <v>1605216.44</v>
      </c>
      <c r="BC13" s="2">
        <v>5658.78</v>
      </c>
      <c r="BD13" s="2">
        <v>4206314.43</v>
      </c>
      <c r="BE13" s="2">
        <v>1790382.93</v>
      </c>
      <c r="BF13" s="2">
        <v>165395.87</v>
      </c>
      <c r="BG13" s="2">
        <v>556603.21</v>
      </c>
      <c r="BH13" s="2">
        <v>1266029.67</v>
      </c>
      <c r="BI13" s="2">
        <v>584791</v>
      </c>
      <c r="BJ13" s="2">
        <v>204505.69</v>
      </c>
      <c r="BK13" s="2">
        <v>578503.42000000004</v>
      </c>
      <c r="BL13" s="2">
        <v>267009.91999999998</v>
      </c>
      <c r="BM13" s="2">
        <v>1189621.94</v>
      </c>
      <c r="BN13" s="2">
        <v>1274371.68</v>
      </c>
      <c r="BO13" s="2">
        <v>6373.28</v>
      </c>
      <c r="BP13" s="2">
        <v>505741.12</v>
      </c>
      <c r="BQ13" s="2">
        <v>194215.06</v>
      </c>
      <c r="BR13" s="2">
        <v>129876.27</v>
      </c>
      <c r="BS13" s="2">
        <v>307606.31</v>
      </c>
      <c r="BT13" s="2">
        <v>8570.57</v>
      </c>
      <c r="BU13" s="2">
        <v>79016.45</v>
      </c>
      <c r="BV13" s="2">
        <v>4244.09</v>
      </c>
      <c r="BW13" s="2">
        <v>27430.82</v>
      </c>
      <c r="BX13" s="2">
        <v>39548.92</v>
      </c>
      <c r="BY13" s="2">
        <v>3772.52</v>
      </c>
      <c r="BZ13" s="2">
        <v>3772.52</v>
      </c>
      <c r="CA13" s="2">
        <v>3772.52</v>
      </c>
      <c r="CB13" s="2">
        <v>3772.52</v>
      </c>
      <c r="CC13" s="2">
        <v>3772.52</v>
      </c>
      <c r="CD13" s="2">
        <v>3772.52</v>
      </c>
      <c r="CE13" s="2">
        <v>3772.52</v>
      </c>
      <c r="CF13" s="2">
        <v>3772.52</v>
      </c>
      <c r="CG13" s="2">
        <v>3395.27</v>
      </c>
      <c r="CH13" s="2">
        <v>3395.27</v>
      </c>
      <c r="CI13" s="2">
        <v>3395.27</v>
      </c>
      <c r="CJ13" s="2">
        <v>3086.61</v>
      </c>
      <c r="CK13" s="2">
        <v>2829.39</v>
      </c>
      <c r="CL13" s="11">
        <v>398344458.89999998</v>
      </c>
      <c r="CM13" s="11">
        <v>14389729.93</v>
      </c>
      <c r="CN13" s="11">
        <v>412734188.80000001</v>
      </c>
      <c r="CO13" s="11">
        <f t="shared" si="2"/>
        <v>797957419.51999998</v>
      </c>
      <c r="CP13" s="11">
        <f t="shared" si="3"/>
        <v>812347149.44999993</v>
      </c>
      <c r="CQ13" s="4">
        <f t="shared" si="4"/>
        <v>1.7713769217683073</v>
      </c>
      <c r="CR13" s="11">
        <v>69022030</v>
      </c>
      <c r="CS13" s="11">
        <v>59230430</v>
      </c>
      <c r="CT13" s="11">
        <v>70438400</v>
      </c>
      <c r="CV13" s="11">
        <v>30074503.949999999</v>
      </c>
      <c r="CW13" s="11">
        <v>14364813.029999999</v>
      </c>
      <c r="CZ13" s="11">
        <f t="shared" si="5"/>
        <v>69022030</v>
      </c>
      <c r="DA13" s="11">
        <f t="shared" si="6"/>
        <v>118460860</v>
      </c>
      <c r="DB13" s="11">
        <f t="shared" si="7"/>
        <v>211315200</v>
      </c>
      <c r="DC13" s="11">
        <f t="shared" si="8"/>
        <v>33952.68</v>
      </c>
      <c r="DD13" s="11">
        <f t="shared" si="9"/>
        <v>33952.68</v>
      </c>
      <c r="DE13" s="11">
        <f t="shared" si="10"/>
        <v>33952.68</v>
      </c>
      <c r="DF13" s="11">
        <f t="shared" si="11"/>
        <v>40337869.960000001</v>
      </c>
      <c r="DG13" s="11">
        <f t="shared" si="12"/>
        <v>33952.68</v>
      </c>
      <c r="DH13" s="11">
        <f t="shared" si="13"/>
        <v>120079342.2</v>
      </c>
      <c r="DI13" s="11">
        <f t="shared" si="14"/>
        <v>349942</v>
      </c>
      <c r="DJ13" s="11">
        <f t="shared" si="15"/>
        <v>33952.68</v>
      </c>
      <c r="DK13" s="11">
        <f t="shared" si="16"/>
        <v>53241472.800000004</v>
      </c>
      <c r="DL13" s="11">
        <f t="shared" si="17"/>
        <v>33952.699999999997</v>
      </c>
      <c r="DM13" s="11">
        <f t="shared" si="18"/>
        <v>62278232.450000003</v>
      </c>
      <c r="DN13" s="11">
        <f t="shared" si="19"/>
        <v>33952.699999999997</v>
      </c>
      <c r="DO13" s="11">
        <f t="shared" si="20"/>
        <v>33952.699999999997</v>
      </c>
      <c r="DP13" s="11">
        <f t="shared" si="21"/>
        <v>33952.699999999997</v>
      </c>
      <c r="DQ13" s="11">
        <f t="shared" si="22"/>
        <v>745187.94000000006</v>
      </c>
      <c r="DR13" s="11">
        <f t="shared" si="23"/>
        <v>4045893.1</v>
      </c>
      <c r="DS13" s="11">
        <f t="shared" si="24"/>
        <v>2647373.04</v>
      </c>
      <c r="DT13" s="11">
        <f t="shared" si="25"/>
        <v>18034626.66</v>
      </c>
      <c r="DU13" s="11">
        <f t="shared" si="26"/>
        <v>9631298.6400000006</v>
      </c>
      <c r="DV13" s="11">
        <f t="shared" si="27"/>
        <v>33952.68</v>
      </c>
      <c r="DW13" s="11">
        <f t="shared" si="28"/>
        <v>25237886.579999998</v>
      </c>
      <c r="DX13" s="11">
        <f t="shared" si="29"/>
        <v>10742297.58</v>
      </c>
      <c r="DY13" s="11">
        <f t="shared" si="30"/>
        <v>1157771.0899999999</v>
      </c>
      <c r="DZ13" s="11">
        <f t="shared" si="31"/>
        <v>3339619.26</v>
      </c>
      <c r="EA13" s="11">
        <f t="shared" si="32"/>
        <v>7596178.0199999996</v>
      </c>
      <c r="EB13" s="11">
        <f t="shared" si="33"/>
        <v>4093537</v>
      </c>
      <c r="EC13" s="11">
        <f t="shared" si="34"/>
        <v>1431539.83</v>
      </c>
      <c r="ED13" s="11">
        <f t="shared" si="35"/>
        <v>4049523.9400000004</v>
      </c>
      <c r="EE13" s="11">
        <f t="shared" si="36"/>
        <v>2136079.3599999999</v>
      </c>
      <c r="EF13" s="11">
        <f t="shared" si="37"/>
        <v>8327353.5800000001</v>
      </c>
      <c r="EG13" s="11">
        <f t="shared" si="38"/>
        <v>8920601.7599999998</v>
      </c>
      <c r="EH13" s="11">
        <f t="shared" si="39"/>
        <v>50986.239999999998</v>
      </c>
      <c r="EI13" s="11">
        <f t="shared" si="40"/>
        <v>3540187.84</v>
      </c>
      <c r="EJ13" s="11">
        <f t="shared" si="41"/>
        <v>1553720.48</v>
      </c>
      <c r="EK13" s="11">
        <f t="shared" si="42"/>
        <v>1039010.16</v>
      </c>
      <c r="EL13" s="11">
        <f t="shared" si="43"/>
        <v>2460850.48</v>
      </c>
      <c r="EM13" s="11">
        <f t="shared" si="44"/>
        <v>68564.56</v>
      </c>
      <c r="EN13" s="11">
        <f t="shared" si="45"/>
        <v>632131.6</v>
      </c>
      <c r="EO13" s="11">
        <f t="shared" si="46"/>
        <v>33952.720000000001</v>
      </c>
      <c r="EP13" s="11">
        <f t="shared" si="47"/>
        <v>219446.56</v>
      </c>
      <c r="EQ13" s="11">
        <f t="shared" si="48"/>
        <v>355940.27999999997</v>
      </c>
      <c r="ER13" s="11">
        <f t="shared" si="49"/>
        <v>33952.68</v>
      </c>
      <c r="ES13" s="11">
        <f t="shared" si="50"/>
        <v>33952.68</v>
      </c>
      <c r="ET13" s="11">
        <f t="shared" si="51"/>
        <v>33952.68</v>
      </c>
      <c r="EU13" s="11">
        <f t="shared" si="52"/>
        <v>33952.68</v>
      </c>
      <c r="EV13" s="11">
        <f t="shared" si="53"/>
        <v>33952.68</v>
      </c>
      <c r="EW13" s="11">
        <f t="shared" si="54"/>
        <v>33952.68</v>
      </c>
      <c r="EX13" s="11">
        <f t="shared" si="55"/>
        <v>33952.68</v>
      </c>
      <c r="EY13" s="11">
        <f t="shared" si="56"/>
        <v>33952.68</v>
      </c>
      <c r="EZ13" s="11">
        <f t="shared" si="57"/>
        <v>33952.699999999997</v>
      </c>
      <c r="FA13" s="11">
        <f t="shared" si="58"/>
        <v>33952.699999999997</v>
      </c>
      <c r="FB13" s="11">
        <f t="shared" si="59"/>
        <v>33952.699999999997</v>
      </c>
      <c r="FC13" s="11">
        <f t="shared" si="60"/>
        <v>33952.71</v>
      </c>
      <c r="FD13" s="11">
        <f t="shared" si="61"/>
        <v>33952.68</v>
      </c>
      <c r="FG13" s="11">
        <f t="shared" si="62"/>
        <v>1107283155.3937998</v>
      </c>
      <c r="FH13" s="11">
        <f t="shared" si="63"/>
        <v>1781002168.8872001</v>
      </c>
      <c r="FI13" s="11">
        <f t="shared" si="64"/>
        <v>3106024919.8079996</v>
      </c>
      <c r="FJ13" s="11">
        <f t="shared" si="65"/>
        <v>442017.7179552</v>
      </c>
      <c r="FK13" s="11">
        <f t="shared" si="66"/>
        <v>476239.9822344</v>
      </c>
      <c r="FL13" s="11">
        <f t="shared" si="67"/>
        <v>476239.9822344</v>
      </c>
      <c r="FM13" s="11">
        <f t="shared" si="68"/>
        <v>586131436.347278</v>
      </c>
      <c r="FN13" s="11">
        <f t="shared" si="69"/>
        <v>476239.9822344</v>
      </c>
      <c r="FO13" s="11">
        <f t="shared" si="70"/>
        <v>1744818885.8042099</v>
      </c>
      <c r="FP13" s="11">
        <f t="shared" si="71"/>
        <v>4908489.4583599996</v>
      </c>
      <c r="FQ13" s="11">
        <f t="shared" si="72"/>
        <v>476239.9822344</v>
      </c>
      <c r="FR13" s="11">
        <f t="shared" si="73"/>
        <v>768261461.58463681</v>
      </c>
      <c r="FS13" s="11">
        <f t="shared" si="74"/>
        <v>476240.26276600006</v>
      </c>
      <c r="FT13" s="11">
        <f t="shared" si="75"/>
        <v>898659698.36478221</v>
      </c>
      <c r="FU13" s="11">
        <f t="shared" si="76"/>
        <v>462551.34899079998</v>
      </c>
      <c r="FV13" s="11">
        <f t="shared" si="77"/>
        <v>476240.26276600006</v>
      </c>
      <c r="FW13" s="11">
        <f t="shared" si="78"/>
        <v>476240.26276600006</v>
      </c>
      <c r="FX13" s="11">
        <f t="shared" si="79"/>
        <v>10702806.4995264</v>
      </c>
      <c r="FY13" s="11">
        <f t="shared" si="80"/>
        <v>56750043.238598004</v>
      </c>
      <c r="FZ13" s="11">
        <f t="shared" si="81"/>
        <v>38023054.129382402</v>
      </c>
      <c r="GA13" s="11">
        <f t="shared" si="82"/>
        <v>259023407.48184958</v>
      </c>
      <c r="GB13" s="11">
        <f t="shared" si="83"/>
        <v>138330104.5949184</v>
      </c>
      <c r="GC13" s="11">
        <f t="shared" si="84"/>
        <v>476239.9822344</v>
      </c>
      <c r="GD13" s="11">
        <f t="shared" si="85"/>
        <v>362480660.27844477</v>
      </c>
      <c r="GE13" s="11">
        <f t="shared" si="86"/>
        <v>150677696.38967639</v>
      </c>
      <c r="GF13" s="11">
        <f t="shared" si="87"/>
        <v>16572987.041987799</v>
      </c>
      <c r="GG13" s="11">
        <f t="shared" si="88"/>
        <v>46843436.719930798</v>
      </c>
      <c r="GH13" s="11">
        <f t="shared" si="89"/>
        <v>98891907.0182928</v>
      </c>
      <c r="GI13" s="11">
        <f t="shared" si="90"/>
        <v>58597192.694539994</v>
      </c>
      <c r="GJ13" s="11">
        <f t="shared" si="91"/>
        <v>20491866.879038598</v>
      </c>
      <c r="GK13" s="11">
        <f t="shared" si="92"/>
        <v>57967164.980634801</v>
      </c>
      <c r="GL13" s="11">
        <f t="shared" si="93"/>
        <v>30500147.986918397</v>
      </c>
      <c r="GM13" s="11">
        <f t="shared" si="94"/>
        <v>119202426.25456358</v>
      </c>
      <c r="GN13" s="11">
        <f t="shared" si="95"/>
        <v>125125534.23478079</v>
      </c>
      <c r="GO13" s="11">
        <f t="shared" si="96"/>
        <v>728010.3419456</v>
      </c>
      <c r="GP13" s="11">
        <f t="shared" si="97"/>
        <v>46598187.725830398</v>
      </c>
      <c r="GQ13" s="11">
        <f t="shared" si="98"/>
        <v>22184898.865511201</v>
      </c>
      <c r="GR13" s="11">
        <f t="shared" si="99"/>
        <v>14835574.105220402</v>
      </c>
      <c r="GS13" s="11">
        <f t="shared" si="100"/>
        <v>35137413.533961199</v>
      </c>
      <c r="GT13" s="11">
        <f t="shared" si="101"/>
        <v>909894.56405000004</v>
      </c>
      <c r="GU13" s="11">
        <f t="shared" si="102"/>
        <v>8388781.4142499994</v>
      </c>
      <c r="GV13" s="11">
        <f t="shared" si="103"/>
        <v>442018.23870079999</v>
      </c>
      <c r="GW13" s="11">
        <f t="shared" si="104"/>
        <v>2912193.0053000003</v>
      </c>
      <c r="GX13" s="11">
        <f t="shared" si="105"/>
        <v>5072350.6894919993</v>
      </c>
      <c r="GY13" s="11">
        <f t="shared" si="106"/>
        <v>453425.13938160002</v>
      </c>
      <c r="GZ13" s="11">
        <f t="shared" si="107"/>
        <v>453425.13938160002</v>
      </c>
      <c r="HA13" s="11">
        <f t="shared" si="108"/>
        <v>453425.13938160002</v>
      </c>
      <c r="HB13" s="11">
        <f t="shared" si="109"/>
        <v>453425.13938160002</v>
      </c>
      <c r="HC13" s="11">
        <f t="shared" si="110"/>
        <v>453425.13938160002</v>
      </c>
      <c r="HD13" s="11">
        <f t="shared" si="111"/>
        <v>453425.13938160002</v>
      </c>
      <c r="HE13" s="11">
        <f t="shared" si="112"/>
        <v>453425.13938160002</v>
      </c>
      <c r="HF13" s="11">
        <f t="shared" si="113"/>
        <v>453425.13938160002</v>
      </c>
      <c r="HG13" s="11">
        <f t="shared" si="114"/>
        <v>483084.71965359995</v>
      </c>
      <c r="HH13" s="11">
        <f t="shared" si="115"/>
        <v>455706.89210320002</v>
      </c>
      <c r="HI13" s="11">
        <f t="shared" si="116"/>
        <v>455706.89210320002</v>
      </c>
      <c r="HJ13" s="11">
        <f t="shared" si="117"/>
        <v>482462.63839859999</v>
      </c>
      <c r="HK13" s="11">
        <f t="shared" si="118"/>
        <v>481943.69294760004</v>
      </c>
      <c r="HL13" s="11">
        <f t="shared" si="119"/>
        <v>172830729.27025101</v>
      </c>
      <c r="HM13" s="11">
        <f t="shared" si="120"/>
        <v>11908011499.542538</v>
      </c>
      <c r="HP13" s="4">
        <f>FG13/$HM$13*100</f>
        <v>9.2986402930190124</v>
      </c>
      <c r="HQ13" s="4">
        <f t="shared" ref="HQ13:JT13" si="127">FH13/$HM$13*100</f>
        <v>14.956335648110683</v>
      </c>
      <c r="HR13" s="4">
        <f t="shared" si="127"/>
        <v>26.08348942161604</v>
      </c>
      <c r="HS13" s="4">
        <f t="shared" si="127"/>
        <v>3.7119355987536686E-3</v>
      </c>
      <c r="HT13" s="4">
        <f t="shared" si="127"/>
        <v>3.9993241714008703E-3</v>
      </c>
      <c r="HU13" s="4">
        <f t="shared" si="127"/>
        <v>3.9993241714008703E-3</v>
      </c>
      <c r="HV13" s="4">
        <f t="shared" si="127"/>
        <v>4.9221604830478629</v>
      </c>
      <c r="HW13" s="4">
        <f t="shared" si="127"/>
        <v>3.9993241714008703E-3</v>
      </c>
      <c r="HX13" s="4">
        <f t="shared" si="127"/>
        <v>14.652479012732222</v>
      </c>
      <c r="HY13" s="4">
        <f t="shared" si="127"/>
        <v>4.1220059776970873E-2</v>
      </c>
      <c r="HZ13" s="4">
        <f t="shared" si="127"/>
        <v>3.9993241714008703E-3</v>
      </c>
      <c r="IA13" s="4">
        <f t="shared" si="127"/>
        <v>6.4516352005047235</v>
      </c>
      <c r="IB13" s="4">
        <f t="shared" si="127"/>
        <v>3.9993265272232521E-3</v>
      </c>
      <c r="IC13" s="4">
        <f t="shared" si="127"/>
        <v>7.5466814790975416</v>
      </c>
      <c r="ID13" s="4">
        <f t="shared" si="127"/>
        <v>3.8843710304492865E-3</v>
      </c>
      <c r="IE13" s="4">
        <f t="shared" si="127"/>
        <v>3.9993265272232521E-3</v>
      </c>
      <c r="IF13" s="4">
        <f t="shared" si="127"/>
        <v>3.9993265272232521E-3</v>
      </c>
      <c r="IG13" s="4">
        <f t="shared" si="127"/>
        <v>8.9879040677258021E-2</v>
      </c>
      <c r="IH13" s="4">
        <f t="shared" si="127"/>
        <v>0.47657027574064847</v>
      </c>
      <c r="II13" s="4">
        <f t="shared" si="127"/>
        <v>0.31930649488240004</v>
      </c>
      <c r="IJ13" s="4">
        <f t="shared" si="127"/>
        <v>2.1752028665054639</v>
      </c>
      <c r="IK13" s="4">
        <f t="shared" si="127"/>
        <v>1.1616557861086423</v>
      </c>
      <c r="IL13" s="4">
        <f t="shared" si="127"/>
        <v>3.9993241714008703E-3</v>
      </c>
      <c r="IM13" s="4">
        <f t="shared" si="127"/>
        <v>3.044006636140467</v>
      </c>
      <c r="IN13" s="4">
        <f t="shared" si="127"/>
        <v>1.265347252943658</v>
      </c>
      <c r="IO13" s="4">
        <f t="shared" si="127"/>
        <v>0.13917510108740214</v>
      </c>
      <c r="IP13" s="4">
        <f t="shared" si="127"/>
        <v>0.39337748978265891</v>
      </c>
      <c r="IQ13" s="4">
        <f t="shared" si="127"/>
        <v>0.83046533018625202</v>
      </c>
      <c r="IR13" s="4">
        <f t="shared" si="127"/>
        <v>0.49208209697136324</v>
      </c>
      <c r="IS13" s="4">
        <f t="shared" si="127"/>
        <v>0.17208470851599211</v>
      </c>
      <c r="IT13" s="4">
        <f t="shared" si="127"/>
        <v>0.48679130837975504</v>
      </c>
      <c r="IU13" s="4">
        <f t="shared" si="127"/>
        <v>0.25613132795589005</v>
      </c>
      <c r="IV13" s="4">
        <f t="shared" si="127"/>
        <v>1.0010271342040853</v>
      </c>
      <c r="IW13" s="4">
        <f t="shared" si="127"/>
        <v>1.0507676637664287</v>
      </c>
      <c r="IX13" s="4">
        <f t="shared" si="127"/>
        <v>6.1136180627098611E-3</v>
      </c>
      <c r="IY13" s="4">
        <f t="shared" si="127"/>
        <v>0.39131796041363021</v>
      </c>
      <c r="IZ13" s="4">
        <f t="shared" si="127"/>
        <v>0.1863022962848454</v>
      </c>
      <c r="JA13" s="4">
        <f t="shared" si="127"/>
        <v>0.12458481507000839</v>
      </c>
      <c r="JB13" s="4">
        <f t="shared" si="127"/>
        <v>0.29507372860121145</v>
      </c>
      <c r="JC13" s="4">
        <f t="shared" si="127"/>
        <v>7.6410285973015296E-3</v>
      </c>
      <c r="JD13" s="4">
        <f t="shared" si="127"/>
        <v>7.0446534373705183E-2</v>
      </c>
      <c r="JE13" s="4">
        <f t="shared" si="127"/>
        <v>3.7119399718230093E-3</v>
      </c>
      <c r="JF13" s="4">
        <f t="shared" si="127"/>
        <v>2.4455745658390371E-2</v>
      </c>
      <c r="JG13" s="4">
        <f t="shared" si="127"/>
        <v>4.2596118501286806E-2</v>
      </c>
      <c r="JH13" s="4">
        <f t="shared" si="127"/>
        <v>3.8077317896360692E-3</v>
      </c>
      <c r="JI13" s="4">
        <f t="shared" si="127"/>
        <v>3.8077317896360692E-3</v>
      </c>
      <c r="JJ13" s="4">
        <f t="shared" si="127"/>
        <v>3.8077317896360692E-3</v>
      </c>
      <c r="JK13" s="4">
        <f t="shared" si="127"/>
        <v>3.8077317896360692E-3</v>
      </c>
      <c r="JL13" s="4">
        <f t="shared" si="127"/>
        <v>3.8077317896360692E-3</v>
      </c>
      <c r="JM13" s="4">
        <f t="shared" si="127"/>
        <v>3.8077317896360692E-3</v>
      </c>
      <c r="JN13" s="4">
        <f t="shared" si="127"/>
        <v>3.8077317896360692E-3</v>
      </c>
      <c r="JO13" s="4">
        <f t="shared" si="127"/>
        <v>3.8077317896360692E-3</v>
      </c>
      <c r="JP13" s="4">
        <f t="shared" si="127"/>
        <v>4.0568042756102341E-3</v>
      </c>
      <c r="JQ13" s="4">
        <f t="shared" si="127"/>
        <v>3.8268932820623037E-3</v>
      </c>
      <c r="JR13" s="4">
        <f t="shared" si="127"/>
        <v>3.8268932820623037E-3</v>
      </c>
      <c r="JS13" s="4">
        <f t="shared" si="127"/>
        <v>4.0515802190578543E-3</v>
      </c>
      <c r="JT13" s="4">
        <f t="shared" si="127"/>
        <v>4.0472222668420715E-3</v>
      </c>
      <c r="JU13" s="4">
        <f t="shared" si="122"/>
        <v>1.4513819480010623</v>
      </c>
      <c r="JV13" s="4">
        <f t="shared" si="123"/>
        <v>1.3202187370391265</v>
      </c>
    </row>
    <row r="14" spans="1:282" ht="14.45" x14ac:dyDescent="0.3">
      <c r="A14" s="27" t="s">
        <v>237</v>
      </c>
      <c r="B14" s="2">
        <v>1433</v>
      </c>
      <c r="C14" s="2" t="s">
        <v>49</v>
      </c>
      <c r="D14" s="2" t="s">
        <v>32</v>
      </c>
      <c r="E14" s="2">
        <v>0</v>
      </c>
      <c r="F14" s="2" t="s">
        <v>34</v>
      </c>
      <c r="G14" s="2" t="s">
        <v>48</v>
      </c>
      <c r="H14" s="2" t="s">
        <v>46</v>
      </c>
      <c r="I14" s="2">
        <v>73.3</v>
      </c>
      <c r="J14" s="2">
        <v>86.7</v>
      </c>
      <c r="K14" s="2">
        <v>5.5</v>
      </c>
      <c r="L14" s="5">
        <v>4.7388147257480497</v>
      </c>
      <c r="M14" s="2">
        <v>4.71</v>
      </c>
      <c r="N14" s="2">
        <v>0</v>
      </c>
      <c r="O14" s="4">
        <v>20.867406479</v>
      </c>
      <c r="P14" s="4">
        <v>0.51044641708203498</v>
      </c>
      <c r="Q14" s="4">
        <v>1.8810045963067401E-2</v>
      </c>
      <c r="R14" s="4">
        <v>5.6017927823295904E-3</v>
      </c>
      <c r="S14" s="4">
        <v>0.26042436109484501</v>
      </c>
      <c r="T14" s="4">
        <v>0.73484960450286796</v>
      </c>
      <c r="U14" s="4">
        <v>4.3027294578716097E-2</v>
      </c>
      <c r="V14" s="4">
        <v>1.32068644162437E-2</v>
      </c>
      <c r="W14" s="4">
        <v>9.6080804891753205E-2</v>
      </c>
      <c r="X14" s="5">
        <v>39.948977455772898</v>
      </c>
      <c r="Y14" s="5">
        <v>56.602978090039301</v>
      </c>
      <c r="Z14" s="5">
        <v>86.580823149355794</v>
      </c>
      <c r="AA14" s="5">
        <v>83.585640494041499</v>
      </c>
      <c r="AB14" s="3">
        <v>0.55114888245503102</v>
      </c>
      <c r="AC14" s="3">
        <v>3.1066409100830101E-2</v>
      </c>
      <c r="AD14" s="3">
        <v>8.9317838408832194E-3</v>
      </c>
      <c r="AE14" s="3">
        <v>7.9697863762488302E-2</v>
      </c>
      <c r="AF14" s="3"/>
      <c r="AG14" s="11">
        <v>54343810</v>
      </c>
      <c r="AH14" s="11">
        <v>47798510</v>
      </c>
      <c r="AI14" s="11">
        <v>53007730</v>
      </c>
      <c r="AJ14" s="2">
        <v>14816.08</v>
      </c>
      <c r="AK14" s="2">
        <v>14816.08</v>
      </c>
      <c r="AL14" s="2">
        <v>9877.3799999999992</v>
      </c>
      <c r="AM14" s="2">
        <v>6852319.4299999997</v>
      </c>
      <c r="AN14" s="2">
        <v>7408.04</v>
      </c>
      <c r="AO14" s="2">
        <v>19811670.899999999</v>
      </c>
      <c r="AP14" s="2">
        <v>58179.199999999997</v>
      </c>
      <c r="AQ14" s="2">
        <v>7408.04</v>
      </c>
      <c r="AR14" s="2">
        <v>6832799.8499999996</v>
      </c>
      <c r="AS14" s="2">
        <v>5926.43</v>
      </c>
      <c r="AT14" s="2">
        <v>7868983.9400000004</v>
      </c>
      <c r="AU14" s="2">
        <v>5926.43</v>
      </c>
      <c r="AV14" s="2">
        <v>5926.43</v>
      </c>
      <c r="AW14" s="2">
        <v>5926.43</v>
      </c>
      <c r="AX14" s="2">
        <v>79022.64</v>
      </c>
      <c r="AY14" s="2">
        <v>505097.95</v>
      </c>
      <c r="AZ14" s="2">
        <v>277744.94</v>
      </c>
      <c r="BA14" s="2">
        <v>1874981.65</v>
      </c>
      <c r="BB14" s="2">
        <v>1000871.38</v>
      </c>
      <c r="BC14" s="2">
        <v>4938.6899999999996</v>
      </c>
      <c r="BD14" s="2">
        <v>2591583.23</v>
      </c>
      <c r="BE14" s="2">
        <v>1109728.1599999999</v>
      </c>
      <c r="BF14" s="2">
        <v>102466.23</v>
      </c>
      <c r="BG14" s="2">
        <v>345304.91</v>
      </c>
      <c r="BH14" s="2">
        <v>783934.64</v>
      </c>
      <c r="BI14" s="2">
        <v>357745.52</v>
      </c>
      <c r="BJ14" s="2">
        <v>126870.62</v>
      </c>
      <c r="BK14" s="2">
        <v>354541.66</v>
      </c>
      <c r="BL14" s="2">
        <v>164636.65</v>
      </c>
      <c r="BM14" s="2">
        <v>726623.5</v>
      </c>
      <c r="BN14" s="2">
        <v>790319.29</v>
      </c>
      <c r="BO14" s="2">
        <v>3704.02</v>
      </c>
      <c r="BP14" s="2">
        <v>313849.51</v>
      </c>
      <c r="BQ14" s="2">
        <v>120628.23</v>
      </c>
      <c r="BR14" s="2">
        <v>81414.009999999995</v>
      </c>
      <c r="BS14" s="2">
        <v>191158.76</v>
      </c>
      <c r="BT14" s="2">
        <v>3704.02</v>
      </c>
      <c r="BU14" s="2">
        <v>49119.97</v>
      </c>
      <c r="BV14" s="2">
        <v>3704.02</v>
      </c>
      <c r="BW14" s="2">
        <v>18340.73</v>
      </c>
      <c r="BX14" s="2">
        <v>24296.14</v>
      </c>
      <c r="BY14" s="2">
        <v>3292.46</v>
      </c>
      <c r="BZ14" s="2">
        <v>3292.46</v>
      </c>
      <c r="CA14" s="2">
        <v>3292.46</v>
      </c>
      <c r="CB14" s="2">
        <v>3292.46</v>
      </c>
      <c r="CC14" s="2">
        <v>3292.46</v>
      </c>
      <c r="CD14" s="2">
        <v>3292.46</v>
      </c>
      <c r="CE14" s="2">
        <v>3292.46</v>
      </c>
      <c r="CF14" s="2">
        <v>3292.46</v>
      </c>
      <c r="CG14" s="2">
        <v>2963.22</v>
      </c>
      <c r="CH14" s="2">
        <v>2963.22</v>
      </c>
      <c r="CI14" s="2">
        <v>2963.22</v>
      </c>
      <c r="CJ14" s="2">
        <v>2693.83</v>
      </c>
      <c r="CK14" s="2">
        <v>2469.35</v>
      </c>
      <c r="CL14" s="11">
        <v>255930081.90000001</v>
      </c>
      <c r="CM14" s="11">
        <v>8820301.8399999999</v>
      </c>
      <c r="CN14" s="11">
        <v>264750383.69999999</v>
      </c>
      <c r="CO14" s="11">
        <f t="shared" si="2"/>
        <v>565664538.54000008</v>
      </c>
      <c r="CP14" s="11">
        <f t="shared" si="3"/>
        <v>574484840.38000011</v>
      </c>
      <c r="CQ14" s="4">
        <f t="shared" si="4"/>
        <v>1.5353410951915984</v>
      </c>
      <c r="CR14" s="11">
        <v>54343810</v>
      </c>
      <c r="CS14" s="11">
        <v>47798510</v>
      </c>
      <c r="CT14" s="11">
        <v>53007730</v>
      </c>
      <c r="CV14" s="11">
        <v>16531339.43</v>
      </c>
      <c r="CW14" s="11">
        <v>14049598.949999999</v>
      </c>
      <c r="CZ14" s="11">
        <f t="shared" si="5"/>
        <v>54343810</v>
      </c>
      <c r="DA14" s="11">
        <f t="shared" si="6"/>
        <v>95597020</v>
      </c>
      <c r="DB14" s="11">
        <f t="shared" si="7"/>
        <v>159023190</v>
      </c>
      <c r="DC14" s="11">
        <f t="shared" si="8"/>
        <v>29632.16</v>
      </c>
      <c r="DD14" s="11">
        <f t="shared" si="9"/>
        <v>29632.16</v>
      </c>
      <c r="DE14" s="11">
        <f t="shared" si="10"/>
        <v>29632.14</v>
      </c>
      <c r="DF14" s="11">
        <f t="shared" si="11"/>
        <v>27409277.719999999</v>
      </c>
      <c r="DG14" s="11">
        <f t="shared" si="12"/>
        <v>29632.16</v>
      </c>
      <c r="DH14" s="11">
        <f t="shared" si="13"/>
        <v>79246683.599999994</v>
      </c>
      <c r="DI14" s="11">
        <f t="shared" si="14"/>
        <v>232716.79999999999</v>
      </c>
      <c r="DJ14" s="11">
        <f t="shared" si="15"/>
        <v>29632.16</v>
      </c>
      <c r="DK14" s="11">
        <f t="shared" si="16"/>
        <v>34163999.25</v>
      </c>
      <c r="DL14" s="11">
        <f t="shared" si="17"/>
        <v>29632.15</v>
      </c>
      <c r="DM14" s="11">
        <f t="shared" si="18"/>
        <v>39344919.700000003</v>
      </c>
      <c r="DN14" s="11">
        <f t="shared" si="19"/>
        <v>29632.15</v>
      </c>
      <c r="DO14" s="11">
        <f t="shared" si="20"/>
        <v>29632.15</v>
      </c>
      <c r="DP14" s="11">
        <f t="shared" si="21"/>
        <v>29632.15</v>
      </c>
      <c r="DQ14" s="11">
        <f t="shared" si="22"/>
        <v>474135.83999999997</v>
      </c>
      <c r="DR14" s="11">
        <f t="shared" si="23"/>
        <v>2525489.75</v>
      </c>
      <c r="DS14" s="11">
        <f t="shared" si="24"/>
        <v>1666469.6400000001</v>
      </c>
      <c r="DT14" s="11">
        <f t="shared" si="25"/>
        <v>11249889.899999999</v>
      </c>
      <c r="DU14" s="11">
        <f t="shared" si="26"/>
        <v>6005228.2800000003</v>
      </c>
      <c r="DV14" s="11">
        <f t="shared" si="27"/>
        <v>29632.14</v>
      </c>
      <c r="DW14" s="11">
        <f t="shared" si="28"/>
        <v>15549499.379999999</v>
      </c>
      <c r="DX14" s="11">
        <f t="shared" si="29"/>
        <v>6658368.959999999</v>
      </c>
      <c r="DY14" s="11">
        <f t="shared" si="30"/>
        <v>717263.61</v>
      </c>
      <c r="DZ14" s="11">
        <f t="shared" si="31"/>
        <v>2071829.46</v>
      </c>
      <c r="EA14" s="11">
        <f t="shared" si="32"/>
        <v>4703607.84</v>
      </c>
      <c r="EB14" s="11">
        <f t="shared" si="33"/>
        <v>2504218.64</v>
      </c>
      <c r="EC14" s="11">
        <f t="shared" si="34"/>
        <v>888094.34</v>
      </c>
      <c r="ED14" s="11">
        <f t="shared" si="35"/>
        <v>2481791.6199999996</v>
      </c>
      <c r="EE14" s="11">
        <f t="shared" si="36"/>
        <v>1317093.2</v>
      </c>
      <c r="EF14" s="11">
        <f t="shared" si="37"/>
        <v>5086364.5</v>
      </c>
      <c r="EG14" s="11">
        <f t="shared" si="38"/>
        <v>5532235.0300000003</v>
      </c>
      <c r="EH14" s="11">
        <f t="shared" si="39"/>
        <v>29632.16</v>
      </c>
      <c r="EI14" s="11">
        <f t="shared" si="40"/>
        <v>2196946.5700000003</v>
      </c>
      <c r="EJ14" s="11">
        <f t="shared" si="41"/>
        <v>965025.84</v>
      </c>
      <c r="EK14" s="11">
        <f t="shared" si="42"/>
        <v>651312.07999999996</v>
      </c>
      <c r="EL14" s="11">
        <f t="shared" si="43"/>
        <v>1529270.08</v>
      </c>
      <c r="EM14" s="11">
        <f t="shared" si="44"/>
        <v>29632.16</v>
      </c>
      <c r="EN14" s="11">
        <f t="shared" si="45"/>
        <v>392959.76</v>
      </c>
      <c r="EO14" s="11">
        <f t="shared" si="46"/>
        <v>29632.16</v>
      </c>
      <c r="EP14" s="11">
        <f t="shared" si="47"/>
        <v>146725.84</v>
      </c>
      <c r="EQ14" s="11">
        <f t="shared" si="48"/>
        <v>218665.26</v>
      </c>
      <c r="ER14" s="11">
        <f t="shared" si="49"/>
        <v>29632.14</v>
      </c>
      <c r="ES14" s="11">
        <f t="shared" si="50"/>
        <v>29632.14</v>
      </c>
      <c r="ET14" s="11">
        <f t="shared" si="51"/>
        <v>29632.14</v>
      </c>
      <c r="EU14" s="11">
        <f t="shared" si="52"/>
        <v>29632.14</v>
      </c>
      <c r="EV14" s="11">
        <f t="shared" si="53"/>
        <v>29632.14</v>
      </c>
      <c r="EW14" s="11">
        <f t="shared" si="54"/>
        <v>29632.14</v>
      </c>
      <c r="EX14" s="11">
        <f t="shared" si="55"/>
        <v>29632.14</v>
      </c>
      <c r="EY14" s="11">
        <f t="shared" si="56"/>
        <v>29632.14</v>
      </c>
      <c r="EZ14" s="11">
        <f t="shared" si="57"/>
        <v>29632.199999999997</v>
      </c>
      <c r="FA14" s="11">
        <f t="shared" si="58"/>
        <v>29632.199999999997</v>
      </c>
      <c r="FB14" s="11">
        <f t="shared" si="59"/>
        <v>29632.199999999997</v>
      </c>
      <c r="FC14" s="11">
        <f t="shared" si="60"/>
        <v>29632.129999999997</v>
      </c>
      <c r="FD14" s="11">
        <f t="shared" si="61"/>
        <v>29632.199999999997</v>
      </c>
      <c r="FG14" s="11">
        <f t="shared" si="62"/>
        <v>871808398.17259991</v>
      </c>
      <c r="FH14" s="11">
        <f t="shared" si="63"/>
        <v>1437255309.1303999</v>
      </c>
      <c r="FI14" s="11">
        <f t="shared" si="64"/>
        <v>2337408719.1426001</v>
      </c>
      <c r="FJ14" s="11">
        <f t="shared" si="65"/>
        <v>385770.42346239998</v>
      </c>
      <c r="FK14" s="11">
        <f t="shared" si="66"/>
        <v>415637.86281279998</v>
      </c>
      <c r="FL14" s="11">
        <f t="shared" si="67"/>
        <v>415637.58228119998</v>
      </c>
      <c r="FM14" s="11">
        <f t="shared" si="68"/>
        <v>398271880.37434596</v>
      </c>
      <c r="FN14" s="11">
        <f t="shared" si="69"/>
        <v>415637.86281279998</v>
      </c>
      <c r="FO14" s="11">
        <f t="shared" si="70"/>
        <v>1151497898.3839798</v>
      </c>
      <c r="FP14" s="11">
        <f t="shared" si="71"/>
        <v>3264220.8125439999</v>
      </c>
      <c r="FQ14" s="11">
        <f t="shared" si="72"/>
        <v>415637.86281279998</v>
      </c>
      <c r="FR14" s="11">
        <f t="shared" si="73"/>
        <v>492978173.16168296</v>
      </c>
      <c r="FS14" s="11">
        <f t="shared" si="74"/>
        <v>415637.72254700004</v>
      </c>
      <c r="FT14" s="11">
        <f t="shared" si="75"/>
        <v>567737591.1105932</v>
      </c>
      <c r="FU14" s="11">
        <f t="shared" si="76"/>
        <v>403690.75083859998</v>
      </c>
      <c r="FV14" s="11">
        <f t="shared" si="77"/>
        <v>415637.72254700004</v>
      </c>
      <c r="FW14" s="11">
        <f t="shared" si="78"/>
        <v>415637.72254700004</v>
      </c>
      <c r="FX14" s="11">
        <f t="shared" si="79"/>
        <v>6809804.4501503995</v>
      </c>
      <c r="FY14" s="11">
        <f t="shared" si="80"/>
        <v>35423984.017555006</v>
      </c>
      <c r="FZ14" s="11">
        <f t="shared" si="81"/>
        <v>23934770.192678399</v>
      </c>
      <c r="GA14" s="11">
        <f t="shared" si="82"/>
        <v>161577218.68214399</v>
      </c>
      <c r="GB14" s="11">
        <f t="shared" si="83"/>
        <v>86250451.485196799</v>
      </c>
      <c r="GC14" s="11">
        <f t="shared" si="84"/>
        <v>415637.58228119998</v>
      </c>
      <c r="GD14" s="11">
        <f t="shared" si="85"/>
        <v>223330617.81521279</v>
      </c>
      <c r="GE14" s="11">
        <f t="shared" si="86"/>
        <v>93394144.886956796</v>
      </c>
      <c r="GF14" s="11">
        <f t="shared" si="87"/>
        <v>10267315.030486198</v>
      </c>
      <c r="GG14" s="11">
        <f t="shared" si="88"/>
        <v>29060681.6670468</v>
      </c>
      <c r="GH14" s="11">
        <f t="shared" si="89"/>
        <v>61234577.170137599</v>
      </c>
      <c r="GI14" s="11">
        <f t="shared" si="90"/>
        <v>35846795.130308799</v>
      </c>
      <c r="GJ14" s="11">
        <f t="shared" si="91"/>
        <v>12712682.253002798</v>
      </c>
      <c r="GK14" s="11">
        <f t="shared" si="92"/>
        <v>35525762.142820396</v>
      </c>
      <c r="GL14" s="11">
        <f t="shared" si="93"/>
        <v>18806200.867258001</v>
      </c>
      <c r="GM14" s="11">
        <f t="shared" si="94"/>
        <v>72809084.349589989</v>
      </c>
      <c r="GN14" s="11">
        <f t="shared" si="95"/>
        <v>77598337.227097407</v>
      </c>
      <c r="GO14" s="11">
        <f t="shared" si="96"/>
        <v>423104.72265040001</v>
      </c>
      <c r="GP14" s="11">
        <f t="shared" si="97"/>
        <v>28917597.969174199</v>
      </c>
      <c r="GQ14" s="11">
        <f t="shared" si="98"/>
        <v>13779184.183119601</v>
      </c>
      <c r="GR14" s="11">
        <f t="shared" si="99"/>
        <v>9299801.8695652001</v>
      </c>
      <c r="GS14" s="11">
        <f t="shared" si="100"/>
        <v>21835782.239835203</v>
      </c>
      <c r="GT14" s="11">
        <f t="shared" si="101"/>
        <v>393237.28330000001</v>
      </c>
      <c r="GU14" s="11">
        <f t="shared" si="102"/>
        <v>5214821.6150500001</v>
      </c>
      <c r="GV14" s="11">
        <f t="shared" si="103"/>
        <v>385770.42346239998</v>
      </c>
      <c r="GW14" s="11">
        <f t="shared" si="104"/>
        <v>1947143.60045</v>
      </c>
      <c r="GX14" s="11">
        <f t="shared" si="105"/>
        <v>3116103.8653139998</v>
      </c>
      <c r="GY14" s="11">
        <f t="shared" si="106"/>
        <v>395725.96948680002</v>
      </c>
      <c r="GZ14" s="11">
        <f t="shared" si="107"/>
        <v>395725.96948680002</v>
      </c>
      <c r="HA14" s="11">
        <f t="shared" si="108"/>
        <v>395725.96948680002</v>
      </c>
      <c r="HB14" s="11">
        <f t="shared" si="109"/>
        <v>395725.96948680002</v>
      </c>
      <c r="HC14" s="11">
        <f t="shared" si="110"/>
        <v>395725.96948680002</v>
      </c>
      <c r="HD14" s="11">
        <f t="shared" si="111"/>
        <v>395725.96948680002</v>
      </c>
      <c r="HE14" s="11">
        <f t="shared" si="112"/>
        <v>395725.96948680002</v>
      </c>
      <c r="HF14" s="11">
        <f t="shared" si="113"/>
        <v>395725.96948680002</v>
      </c>
      <c r="HG14" s="11">
        <f t="shared" si="114"/>
        <v>421611.91980959993</v>
      </c>
      <c r="HH14" s="11">
        <f t="shared" si="115"/>
        <v>397717.93607520004</v>
      </c>
      <c r="HI14" s="11">
        <f t="shared" si="116"/>
        <v>397717.93607520004</v>
      </c>
      <c r="HJ14" s="11">
        <f t="shared" si="117"/>
        <v>421067.88003579999</v>
      </c>
      <c r="HK14" s="11">
        <f t="shared" si="118"/>
        <v>420616.33715400001</v>
      </c>
      <c r="HL14" s="11">
        <f t="shared" si="119"/>
        <v>105937999.309688</v>
      </c>
      <c r="HM14" s="11">
        <f t="shared" si="120"/>
        <v>8445394267.5979881</v>
      </c>
      <c r="HP14" s="4">
        <f>FG14/$HM$14*100</f>
        <v>10.322885712007816</v>
      </c>
      <c r="HQ14" s="4">
        <f t="shared" ref="HQ14:JT14" si="128">FH14/$HM$14*100</f>
        <v>17.018214468028376</v>
      </c>
      <c r="HR14" s="4">
        <f t="shared" si="128"/>
        <v>27.676727042932932</v>
      </c>
      <c r="HS14" s="4">
        <f t="shared" si="128"/>
        <v>4.5678201779455769E-3</v>
      </c>
      <c r="HT14" s="4">
        <f t="shared" si="128"/>
        <v>4.9214737600523457E-3</v>
      </c>
      <c r="HU14" s="4">
        <f t="shared" si="128"/>
        <v>4.9214704383412321E-3</v>
      </c>
      <c r="HV14" s="4">
        <f t="shared" si="128"/>
        <v>4.7158470967113431</v>
      </c>
      <c r="HW14" s="4">
        <f t="shared" si="128"/>
        <v>4.9214737600523457E-3</v>
      </c>
      <c r="HX14" s="4">
        <f t="shared" si="128"/>
        <v>13.634625713116472</v>
      </c>
      <c r="HY14" s="4">
        <f t="shared" si="128"/>
        <v>3.8650899047634385E-2</v>
      </c>
      <c r="HZ14" s="4">
        <f t="shared" si="128"/>
        <v>4.9214737600523457E-3</v>
      </c>
      <c r="IA14" s="4">
        <f t="shared" si="128"/>
        <v>5.837242851444687</v>
      </c>
      <c r="IB14" s="4">
        <f t="shared" si="128"/>
        <v>4.9214720991967893E-3</v>
      </c>
      <c r="IC14" s="4">
        <f t="shared" si="128"/>
        <v>6.7224521806969157</v>
      </c>
      <c r="ID14" s="4">
        <f t="shared" si="128"/>
        <v>4.780010714093238E-3</v>
      </c>
      <c r="IE14" s="4">
        <f t="shared" si="128"/>
        <v>4.9214720991967893E-3</v>
      </c>
      <c r="IF14" s="4">
        <f t="shared" si="128"/>
        <v>4.9214720991967893E-3</v>
      </c>
      <c r="IG14" s="4">
        <f t="shared" si="128"/>
        <v>8.0633351556803304E-2</v>
      </c>
      <c r="IH14" s="4">
        <f t="shared" si="128"/>
        <v>0.41944736853156034</v>
      </c>
      <c r="II14" s="4">
        <f t="shared" si="128"/>
        <v>0.28340619080991525</v>
      </c>
      <c r="IJ14" s="4">
        <f t="shared" si="128"/>
        <v>1.9131992369149542</v>
      </c>
      <c r="IK14" s="4">
        <f t="shared" si="128"/>
        <v>1.0212720537643754</v>
      </c>
      <c r="IL14" s="4">
        <f t="shared" si="128"/>
        <v>4.9214704383412321E-3</v>
      </c>
      <c r="IM14" s="4">
        <f t="shared" si="128"/>
        <v>2.6444072442189457</v>
      </c>
      <c r="IN14" s="4">
        <f t="shared" si="128"/>
        <v>1.1058589087460051</v>
      </c>
      <c r="IO14" s="4">
        <f t="shared" si="128"/>
        <v>0.12157295095006138</v>
      </c>
      <c r="IP14" s="4">
        <f t="shared" si="128"/>
        <v>0.34410094717001466</v>
      </c>
      <c r="IQ14" s="4">
        <f t="shared" si="128"/>
        <v>0.72506475399346559</v>
      </c>
      <c r="IR14" s="4">
        <f t="shared" si="128"/>
        <v>0.4244537791188786</v>
      </c>
      <c r="IS14" s="4">
        <f t="shared" si="128"/>
        <v>0.15052799017065308</v>
      </c>
      <c r="IT14" s="4">
        <f t="shared" si="128"/>
        <v>0.42065250025235967</v>
      </c>
      <c r="IU14" s="4">
        <f t="shared" si="128"/>
        <v>0.2226799634377141</v>
      </c>
      <c r="IV14" s="4">
        <f t="shared" si="128"/>
        <v>0.86211587100122578</v>
      </c>
      <c r="IW14" s="4">
        <f t="shared" si="128"/>
        <v>0.91882432919461166</v>
      </c>
      <c r="IX14" s="4">
        <f t="shared" si="128"/>
        <v>5.0098871555790386E-3</v>
      </c>
      <c r="IY14" s="4">
        <f t="shared" si="128"/>
        <v>0.34240672552281975</v>
      </c>
      <c r="IZ14" s="4">
        <f t="shared" si="128"/>
        <v>0.16315619788155411</v>
      </c>
      <c r="JA14" s="4">
        <f t="shared" si="128"/>
        <v>0.11011684682674051</v>
      </c>
      <c r="JB14" s="4">
        <f t="shared" si="128"/>
        <v>0.25855255004033895</v>
      </c>
      <c r="JC14" s="4">
        <f t="shared" si="128"/>
        <v>4.6562335734722697E-3</v>
      </c>
      <c r="JD14" s="4">
        <f t="shared" si="128"/>
        <v>6.1747521191016966E-2</v>
      </c>
      <c r="JE14" s="4">
        <f t="shared" si="128"/>
        <v>4.5678201779455769E-3</v>
      </c>
      <c r="JF14" s="4">
        <f t="shared" si="128"/>
        <v>2.3055686197156079E-2</v>
      </c>
      <c r="JG14" s="4">
        <f t="shared" si="128"/>
        <v>3.6897079835211441E-2</v>
      </c>
      <c r="JH14" s="4">
        <f t="shared" si="128"/>
        <v>4.6857015427339086E-3</v>
      </c>
      <c r="JI14" s="4">
        <f t="shared" si="128"/>
        <v>4.6857015427339086E-3</v>
      </c>
      <c r="JJ14" s="4">
        <f t="shared" si="128"/>
        <v>4.6857015427339086E-3</v>
      </c>
      <c r="JK14" s="4">
        <f t="shared" si="128"/>
        <v>4.6857015427339086E-3</v>
      </c>
      <c r="JL14" s="4">
        <f t="shared" si="128"/>
        <v>4.6857015427339086E-3</v>
      </c>
      <c r="JM14" s="4">
        <f t="shared" si="128"/>
        <v>4.6857015427339086E-3</v>
      </c>
      <c r="JN14" s="4">
        <f t="shared" si="128"/>
        <v>4.6857015427339086E-3</v>
      </c>
      <c r="JO14" s="4">
        <f t="shared" si="128"/>
        <v>4.6857015427339086E-3</v>
      </c>
      <c r="JP14" s="4">
        <f t="shared" si="128"/>
        <v>4.99221121537424E-3</v>
      </c>
      <c r="JQ14" s="4">
        <f t="shared" si="128"/>
        <v>4.7092879677755727E-3</v>
      </c>
      <c r="JR14" s="4">
        <f t="shared" si="128"/>
        <v>4.7092879677755727E-3</v>
      </c>
      <c r="JS14" s="4">
        <f t="shared" si="128"/>
        <v>4.9857693636789647E-3</v>
      </c>
      <c r="JT14" s="4">
        <f t="shared" si="128"/>
        <v>4.9804227467242961E-3</v>
      </c>
      <c r="JU14" s="4">
        <f t="shared" si="122"/>
        <v>1.2543878468307263</v>
      </c>
      <c r="JV14" s="4">
        <f t="shared" si="123"/>
        <v>1.3762938917019485</v>
      </c>
    </row>
    <row r="15" spans="1:282" ht="14.45" x14ac:dyDescent="0.3">
      <c r="A15" s="27" t="s">
        <v>238</v>
      </c>
      <c r="B15" s="2">
        <v>1656</v>
      </c>
      <c r="C15" s="2" t="s">
        <v>51</v>
      </c>
      <c r="D15" s="2" t="s">
        <v>32</v>
      </c>
      <c r="E15" s="2">
        <v>0</v>
      </c>
      <c r="F15" s="2" t="s">
        <v>34</v>
      </c>
      <c r="G15" s="2" t="s">
        <v>50</v>
      </c>
      <c r="H15" s="2" t="s">
        <v>46</v>
      </c>
      <c r="I15" s="2">
        <v>81</v>
      </c>
      <c r="J15" s="2">
        <v>84.5</v>
      </c>
      <c r="K15" s="2">
        <v>6.6</v>
      </c>
      <c r="L15" s="5">
        <v>5.46335068517189</v>
      </c>
      <c r="M15" s="2">
        <v>1.53</v>
      </c>
      <c r="N15" s="2">
        <v>0</v>
      </c>
      <c r="O15" s="4">
        <v>0.51614119599999997</v>
      </c>
      <c r="P15" s="4">
        <v>0.57606691599947402</v>
      </c>
      <c r="Q15" s="4">
        <v>2.76213894773088E-2</v>
      </c>
      <c r="R15" s="4">
        <v>1.03429914941337E-2</v>
      </c>
      <c r="S15" s="4">
        <v>0.21222293598901201</v>
      </c>
      <c r="T15" s="4">
        <v>0.78713673656989802</v>
      </c>
      <c r="U15" s="4">
        <v>5.8384261661734403E-2</v>
      </c>
      <c r="V15" s="4">
        <v>2.2946774162270402E-2</v>
      </c>
      <c r="W15" s="4">
        <v>7.1068902261957695E-2</v>
      </c>
      <c r="X15" s="5">
        <v>43.763133163480902</v>
      </c>
      <c r="Y15" s="5">
        <v>59.026331965065097</v>
      </c>
      <c r="Z15" s="5">
        <v>87.531435257355994</v>
      </c>
      <c r="AA15" s="5">
        <v>86.878917650573797</v>
      </c>
      <c r="AB15" s="3">
        <v>1.8496417369696101E-2</v>
      </c>
      <c r="AC15" s="3">
        <v>1.31515959570065E-3</v>
      </c>
      <c r="AD15" s="3">
        <v>4.8879804016695898E-4</v>
      </c>
      <c r="AE15" s="3">
        <v>1.85202476027333E-3</v>
      </c>
      <c r="AF15" s="3"/>
      <c r="AG15" s="11">
        <v>1095370</v>
      </c>
      <c r="AH15" s="11">
        <v>1090850</v>
      </c>
      <c r="AI15" s="11">
        <v>1248690</v>
      </c>
      <c r="AJ15" s="2">
        <v>1873.29</v>
      </c>
      <c r="AK15" s="2">
        <v>47.11</v>
      </c>
      <c r="AL15" s="2">
        <v>31.4</v>
      </c>
      <c r="AM15" s="2">
        <v>251309.86</v>
      </c>
      <c r="AN15" s="2">
        <v>23.55</v>
      </c>
      <c r="AO15" s="2">
        <v>597129.66</v>
      </c>
      <c r="AP15" s="2">
        <v>1827.47</v>
      </c>
      <c r="AQ15" s="2">
        <v>23.55</v>
      </c>
      <c r="AR15" s="2">
        <v>211172.28</v>
      </c>
      <c r="AS15" s="2">
        <v>18.84</v>
      </c>
      <c r="AT15" s="2">
        <v>228131.43</v>
      </c>
      <c r="AU15" s="2">
        <v>18.84</v>
      </c>
      <c r="AV15" s="2">
        <v>18.84</v>
      </c>
      <c r="AW15" s="2">
        <v>18.84</v>
      </c>
      <c r="AX15" s="2">
        <v>3386.75</v>
      </c>
      <c r="AY15" s="2">
        <v>15344.98</v>
      </c>
      <c r="AZ15" s="2">
        <v>10318.040000000001</v>
      </c>
      <c r="BA15" s="2">
        <v>60627.62</v>
      </c>
      <c r="BB15" s="2">
        <v>33499.599999999999</v>
      </c>
      <c r="BC15" s="2">
        <v>15.7</v>
      </c>
      <c r="BD15" s="2">
        <v>83628.460000000006</v>
      </c>
      <c r="BE15" s="2">
        <v>36855.949999999997</v>
      </c>
      <c r="BF15" s="2">
        <v>3630.27</v>
      </c>
      <c r="BG15" s="2">
        <v>13738.5</v>
      </c>
      <c r="BH15" s="2">
        <v>27939.24</v>
      </c>
      <c r="BI15" s="2">
        <v>13641.49</v>
      </c>
      <c r="BJ15" s="2">
        <v>4201.3</v>
      </c>
      <c r="BK15" s="2">
        <v>13061.42</v>
      </c>
      <c r="BL15" s="2">
        <v>5552.47</v>
      </c>
      <c r="BM15" s="2">
        <v>27132.73</v>
      </c>
      <c r="BN15" s="2">
        <v>32303.71</v>
      </c>
      <c r="BO15" s="2">
        <v>113.98</v>
      </c>
      <c r="BP15" s="2">
        <v>17523.25</v>
      </c>
      <c r="BQ15" s="2">
        <v>5272.59</v>
      </c>
      <c r="BR15" s="2">
        <v>3359.24</v>
      </c>
      <c r="BS15" s="2">
        <v>9961.99</v>
      </c>
      <c r="BT15" s="2">
        <v>728.07</v>
      </c>
      <c r="BU15" s="2">
        <v>5647.63</v>
      </c>
      <c r="BV15" s="2">
        <v>334.27</v>
      </c>
      <c r="BW15" s="2">
        <v>1546.25</v>
      </c>
      <c r="BX15" s="2">
        <v>2503.33</v>
      </c>
      <c r="BY15" s="2">
        <v>76.16</v>
      </c>
      <c r="BZ15" s="2">
        <v>153.38999999999999</v>
      </c>
      <c r="CA15" s="2">
        <v>272.58999999999997</v>
      </c>
      <c r="CB15" s="2">
        <v>428.78</v>
      </c>
      <c r="CC15" s="2">
        <v>453.04</v>
      </c>
      <c r="CD15" s="2">
        <v>219.56</v>
      </c>
      <c r="CE15" s="2">
        <v>581.19000000000005</v>
      </c>
      <c r="CF15" s="2">
        <v>666.84</v>
      </c>
      <c r="CG15" s="2">
        <v>71.81</v>
      </c>
      <c r="CH15" s="2">
        <v>38.979999999999997</v>
      </c>
      <c r="CI15" s="2">
        <v>81.8</v>
      </c>
      <c r="CJ15" s="2">
        <v>14.69</v>
      </c>
      <c r="CK15" s="2">
        <v>7.85</v>
      </c>
      <c r="CL15" s="11">
        <v>8388895.4800000004</v>
      </c>
      <c r="CM15" s="11">
        <v>447477.21</v>
      </c>
      <c r="CN15" s="11">
        <v>8836372.6899999995</v>
      </c>
      <c r="CO15" s="11">
        <f t="shared" si="2"/>
        <v>15412977.489999995</v>
      </c>
      <c r="CP15" s="11">
        <f t="shared" si="3"/>
        <v>15860454.699999996</v>
      </c>
      <c r="CQ15" s="4">
        <f t="shared" si="4"/>
        <v>2.821339100700563</v>
      </c>
      <c r="CR15" s="11">
        <v>1095370</v>
      </c>
      <c r="CS15" s="11">
        <v>1090850</v>
      </c>
      <c r="CT15" s="11">
        <v>1248690</v>
      </c>
      <c r="CV15" s="11">
        <v>1165371.1000000001</v>
      </c>
      <c r="CW15" s="11">
        <v>1159150.3</v>
      </c>
      <c r="CZ15" s="11">
        <f t="shared" si="5"/>
        <v>1095370</v>
      </c>
      <c r="DA15" s="11">
        <f t="shared" si="6"/>
        <v>2181700</v>
      </c>
      <c r="DB15" s="11">
        <f t="shared" si="7"/>
        <v>3746070</v>
      </c>
      <c r="DC15" s="11">
        <f t="shared" si="8"/>
        <v>3746.58</v>
      </c>
      <c r="DD15" s="11">
        <f t="shared" si="9"/>
        <v>94.22</v>
      </c>
      <c r="DE15" s="11">
        <f t="shared" si="10"/>
        <v>94.199999999999989</v>
      </c>
      <c r="DF15" s="11">
        <f t="shared" si="11"/>
        <v>1005239.44</v>
      </c>
      <c r="DG15" s="11">
        <f t="shared" si="12"/>
        <v>94.2</v>
      </c>
      <c r="DH15" s="11">
        <f t="shared" si="13"/>
        <v>2388518.64</v>
      </c>
      <c r="DI15" s="11">
        <f t="shared" si="14"/>
        <v>7309.88</v>
      </c>
      <c r="DJ15" s="11">
        <f t="shared" si="15"/>
        <v>94.2</v>
      </c>
      <c r="DK15" s="11">
        <f t="shared" si="16"/>
        <v>1055861.3999999999</v>
      </c>
      <c r="DL15" s="11">
        <f t="shared" si="17"/>
        <v>94.2</v>
      </c>
      <c r="DM15" s="11">
        <f t="shared" si="18"/>
        <v>1140657.1499999999</v>
      </c>
      <c r="DN15" s="11">
        <f t="shared" si="19"/>
        <v>94.2</v>
      </c>
      <c r="DO15" s="11">
        <f t="shared" si="20"/>
        <v>94.2</v>
      </c>
      <c r="DP15" s="11">
        <f t="shared" si="21"/>
        <v>94.2</v>
      </c>
      <c r="DQ15" s="11">
        <f t="shared" si="22"/>
        <v>20320.5</v>
      </c>
      <c r="DR15" s="11">
        <f t="shared" si="23"/>
        <v>76724.899999999994</v>
      </c>
      <c r="DS15" s="11">
        <f t="shared" si="24"/>
        <v>61908.240000000005</v>
      </c>
      <c r="DT15" s="11">
        <f t="shared" si="25"/>
        <v>363765.72000000003</v>
      </c>
      <c r="DU15" s="11">
        <f t="shared" si="26"/>
        <v>200997.59999999998</v>
      </c>
      <c r="DV15" s="11">
        <f t="shared" si="27"/>
        <v>94.199999999999989</v>
      </c>
      <c r="DW15" s="11">
        <f t="shared" si="28"/>
        <v>501770.76</v>
      </c>
      <c r="DX15" s="11">
        <f t="shared" si="29"/>
        <v>221135.69999999998</v>
      </c>
      <c r="DY15" s="11">
        <f t="shared" si="30"/>
        <v>25411.89</v>
      </c>
      <c r="DZ15" s="11">
        <f t="shared" si="31"/>
        <v>82431</v>
      </c>
      <c r="EA15" s="11">
        <f t="shared" si="32"/>
        <v>167635.44</v>
      </c>
      <c r="EB15" s="11">
        <f t="shared" si="33"/>
        <v>95490.43</v>
      </c>
      <c r="EC15" s="11">
        <f t="shared" si="34"/>
        <v>29409.100000000002</v>
      </c>
      <c r="ED15" s="11">
        <f t="shared" si="35"/>
        <v>91429.94</v>
      </c>
      <c r="EE15" s="11">
        <f t="shared" si="36"/>
        <v>44419.76</v>
      </c>
      <c r="EF15" s="11">
        <f t="shared" si="37"/>
        <v>189929.11</v>
      </c>
      <c r="EG15" s="11">
        <f t="shared" si="38"/>
        <v>226125.97</v>
      </c>
      <c r="EH15" s="11">
        <f t="shared" si="39"/>
        <v>911.84</v>
      </c>
      <c r="EI15" s="11">
        <f t="shared" si="40"/>
        <v>122662.75</v>
      </c>
      <c r="EJ15" s="11">
        <f t="shared" si="41"/>
        <v>42180.72</v>
      </c>
      <c r="EK15" s="11">
        <f t="shared" si="42"/>
        <v>26873.919999999998</v>
      </c>
      <c r="EL15" s="11">
        <f t="shared" si="43"/>
        <v>79695.92</v>
      </c>
      <c r="EM15" s="11">
        <f t="shared" si="44"/>
        <v>5824.56</v>
      </c>
      <c r="EN15" s="11">
        <f t="shared" si="45"/>
        <v>45181.04</v>
      </c>
      <c r="EO15" s="11">
        <f t="shared" si="46"/>
        <v>2674.16</v>
      </c>
      <c r="EP15" s="11">
        <f t="shared" si="47"/>
        <v>12370</v>
      </c>
      <c r="EQ15" s="11">
        <f t="shared" si="48"/>
        <v>22529.97</v>
      </c>
      <c r="ER15" s="11">
        <f t="shared" si="49"/>
        <v>685.43999999999994</v>
      </c>
      <c r="ES15" s="11">
        <f t="shared" si="50"/>
        <v>1380.5099999999998</v>
      </c>
      <c r="ET15" s="11">
        <f t="shared" si="51"/>
        <v>2453.31</v>
      </c>
      <c r="EU15" s="11">
        <f t="shared" si="52"/>
        <v>3859.0199999999995</v>
      </c>
      <c r="EV15" s="11">
        <f t="shared" si="53"/>
        <v>4077.36</v>
      </c>
      <c r="EW15" s="11">
        <f t="shared" si="54"/>
        <v>1976.04</v>
      </c>
      <c r="EX15" s="11">
        <f t="shared" si="55"/>
        <v>5230.7100000000009</v>
      </c>
      <c r="EY15" s="11">
        <f t="shared" si="56"/>
        <v>6001.56</v>
      </c>
      <c r="EZ15" s="11">
        <f t="shared" si="57"/>
        <v>718.1</v>
      </c>
      <c r="FA15" s="11">
        <f t="shared" si="58"/>
        <v>389.79999999999995</v>
      </c>
      <c r="FB15" s="11">
        <f t="shared" si="59"/>
        <v>818</v>
      </c>
      <c r="FC15" s="11">
        <f t="shared" si="60"/>
        <v>161.59</v>
      </c>
      <c r="FD15" s="11">
        <f t="shared" si="61"/>
        <v>94.199999999999989</v>
      </c>
      <c r="FG15" s="11">
        <f t="shared" si="62"/>
        <v>17572429.4102</v>
      </c>
      <c r="FH15" s="11">
        <f t="shared" si="63"/>
        <v>32800812.284000002</v>
      </c>
      <c r="FI15" s="11">
        <f t="shared" si="64"/>
        <v>55061759.737799995</v>
      </c>
      <c r="FJ15" s="11">
        <f t="shared" si="65"/>
        <v>48775.376251199996</v>
      </c>
      <c r="FK15" s="11">
        <f t="shared" si="66"/>
        <v>1321.5843676</v>
      </c>
      <c r="FL15" s="11">
        <f t="shared" si="67"/>
        <v>1321.303836</v>
      </c>
      <c r="FM15" s="11">
        <f t="shared" si="68"/>
        <v>14606681.944891999</v>
      </c>
      <c r="FN15" s="11">
        <f t="shared" si="69"/>
        <v>1321.303836</v>
      </c>
      <c r="FO15" s="11">
        <f t="shared" si="70"/>
        <v>34706489.524452001</v>
      </c>
      <c r="FP15" s="11">
        <f t="shared" si="71"/>
        <v>102532.6166104</v>
      </c>
      <c r="FQ15" s="11">
        <f t="shared" si="72"/>
        <v>1321.303836</v>
      </c>
      <c r="FR15" s="11">
        <f t="shared" si="73"/>
        <v>15235822.371818401</v>
      </c>
      <c r="FS15" s="11">
        <f t="shared" si="74"/>
        <v>1321.303836</v>
      </c>
      <c r="FT15" s="11">
        <f t="shared" si="75"/>
        <v>16459404.354155401</v>
      </c>
      <c r="FU15" s="11">
        <f t="shared" si="76"/>
        <v>1283.3246568</v>
      </c>
      <c r="FV15" s="11">
        <f t="shared" si="77"/>
        <v>1321.303836</v>
      </c>
      <c r="FW15" s="11">
        <f t="shared" si="78"/>
        <v>1321.303836</v>
      </c>
      <c r="FX15" s="11">
        <f t="shared" si="79"/>
        <v>291854.40048000001</v>
      </c>
      <c r="FY15" s="11">
        <f t="shared" si="80"/>
        <v>1076187.9478420001</v>
      </c>
      <c r="FZ15" s="11">
        <f t="shared" si="81"/>
        <v>889160.81149440003</v>
      </c>
      <c r="GA15" s="11">
        <f t="shared" si="82"/>
        <v>5224606.9794431999</v>
      </c>
      <c r="GB15" s="11">
        <f t="shared" si="83"/>
        <v>2886840.0898559997</v>
      </c>
      <c r="GC15" s="11">
        <f t="shared" si="84"/>
        <v>1321.303836</v>
      </c>
      <c r="GD15" s="11">
        <f t="shared" si="85"/>
        <v>7206712.6467456007</v>
      </c>
      <c r="GE15" s="11">
        <f t="shared" si="86"/>
        <v>3101777.586906</v>
      </c>
      <c r="GF15" s="11">
        <f t="shared" si="87"/>
        <v>363760.0967238</v>
      </c>
      <c r="GG15" s="11">
        <f t="shared" si="88"/>
        <v>1156225.0159800001</v>
      </c>
      <c r="GH15" s="11">
        <f t="shared" si="89"/>
        <v>2182385.4446016001</v>
      </c>
      <c r="GI15" s="11">
        <f t="shared" si="90"/>
        <v>1366903.7624905999</v>
      </c>
      <c r="GJ15" s="11">
        <f t="shared" si="91"/>
        <v>420978.41052199999</v>
      </c>
      <c r="GK15" s="11">
        <f t="shared" si="92"/>
        <v>1308779.6231547999</v>
      </c>
      <c r="GL15" s="11">
        <f t="shared" si="93"/>
        <v>634250.43044440006</v>
      </c>
      <c r="GM15" s="11">
        <f t="shared" si="94"/>
        <v>2718752.1834961995</v>
      </c>
      <c r="GN15" s="11">
        <f t="shared" si="95"/>
        <v>3171774.0082826</v>
      </c>
      <c r="GO15" s="11">
        <f t="shared" si="96"/>
        <v>13019.7667096</v>
      </c>
      <c r="GP15" s="11">
        <f t="shared" si="97"/>
        <v>1614564.5682649999</v>
      </c>
      <c r="GQ15" s="11">
        <f t="shared" si="98"/>
        <v>602280.15226680005</v>
      </c>
      <c r="GR15" s="11">
        <f t="shared" si="99"/>
        <v>383721.01352479996</v>
      </c>
      <c r="GS15" s="11">
        <f t="shared" si="100"/>
        <v>1137943.3739548</v>
      </c>
      <c r="GT15" s="11">
        <f t="shared" si="101"/>
        <v>77295.551550000004</v>
      </c>
      <c r="GU15" s="11">
        <f t="shared" si="102"/>
        <v>599580.63895000005</v>
      </c>
      <c r="GV15" s="11">
        <f t="shared" si="103"/>
        <v>34813.926342399995</v>
      </c>
      <c r="GW15" s="11">
        <f t="shared" si="104"/>
        <v>164157.63125000001</v>
      </c>
      <c r="GX15" s="11">
        <f t="shared" si="105"/>
        <v>321064.83948299999</v>
      </c>
      <c r="GY15" s="11">
        <f t="shared" si="106"/>
        <v>9153.7907328000001</v>
      </c>
      <c r="GZ15" s="11">
        <f t="shared" si="107"/>
        <v>18436.186456199997</v>
      </c>
      <c r="HA15" s="11">
        <f t="shared" si="108"/>
        <v>32763.022792199998</v>
      </c>
      <c r="HB15" s="11">
        <f t="shared" si="109"/>
        <v>51535.7456724</v>
      </c>
      <c r="HC15" s="11">
        <f t="shared" si="110"/>
        <v>54451.5934032</v>
      </c>
      <c r="HD15" s="11">
        <f t="shared" si="111"/>
        <v>26389.263304799999</v>
      </c>
      <c r="HE15" s="11">
        <f t="shared" si="112"/>
        <v>69854.144380200014</v>
      </c>
      <c r="HF15" s="11">
        <f t="shared" si="113"/>
        <v>80148.553207200006</v>
      </c>
      <c r="HG15" s="11">
        <f t="shared" si="114"/>
        <v>10217.2474408</v>
      </c>
      <c r="HH15" s="11">
        <f t="shared" si="115"/>
        <v>5231.8238768000001</v>
      </c>
      <c r="HI15" s="11">
        <f t="shared" si="116"/>
        <v>10979.045488</v>
      </c>
      <c r="HJ15" s="11">
        <f t="shared" si="117"/>
        <v>2296.1683393999997</v>
      </c>
      <c r="HK15" s="11">
        <f t="shared" si="118"/>
        <v>1337.128494</v>
      </c>
      <c r="HL15" s="11">
        <f t="shared" si="119"/>
        <v>5374514.5261470005</v>
      </c>
      <c r="HM15" s="11">
        <f t="shared" si="120"/>
        <v>231303260.7965503</v>
      </c>
      <c r="HP15" s="4">
        <f>FG15/$HM$15*100</f>
        <v>7.59713864373765</v>
      </c>
      <c r="HQ15" s="4">
        <f t="shared" ref="HQ15:JT15" si="129">FH15/$HM$15*100</f>
        <v>14.180868947131245</v>
      </c>
      <c r="HR15" s="4">
        <f t="shared" si="129"/>
        <v>23.805008000397891</v>
      </c>
      <c r="HS15" s="4">
        <f t="shared" si="129"/>
        <v>2.1087197855849442E-2</v>
      </c>
      <c r="HT15" s="4">
        <f t="shared" si="129"/>
        <v>5.7136434784740842E-4</v>
      </c>
      <c r="HU15" s="4">
        <f t="shared" si="129"/>
        <v>5.712430648187846E-4</v>
      </c>
      <c r="HV15" s="4">
        <f t="shared" si="129"/>
        <v>6.3149485634531297</v>
      </c>
      <c r="HW15" s="4">
        <f t="shared" si="129"/>
        <v>5.712430648187846E-4</v>
      </c>
      <c r="HX15" s="4">
        <f t="shared" si="129"/>
        <v>15.004755836528879</v>
      </c>
      <c r="HY15" s="4">
        <f t="shared" si="129"/>
        <v>4.4328219263880426E-2</v>
      </c>
      <c r="HZ15" s="4">
        <f t="shared" si="129"/>
        <v>5.712430648187846E-4</v>
      </c>
      <c r="IA15" s="4">
        <f t="shared" si="129"/>
        <v>6.5869466428402506</v>
      </c>
      <c r="IB15" s="4">
        <f t="shared" si="129"/>
        <v>5.712430648187846E-4</v>
      </c>
      <c r="IC15" s="4">
        <f t="shared" si="129"/>
        <v>7.115941339293423</v>
      </c>
      <c r="ID15" s="4">
        <f t="shared" si="129"/>
        <v>5.5482341769871825E-4</v>
      </c>
      <c r="IE15" s="4">
        <f t="shared" si="129"/>
        <v>5.712430648187846E-4</v>
      </c>
      <c r="IF15" s="4">
        <f t="shared" si="129"/>
        <v>5.712430648187846E-4</v>
      </c>
      <c r="IG15" s="4">
        <f t="shared" si="129"/>
        <v>0.12617824732557889</v>
      </c>
      <c r="IH15" s="4">
        <f t="shared" si="129"/>
        <v>0.46527141214346884</v>
      </c>
      <c r="II15" s="4">
        <f t="shared" si="129"/>
        <v>0.38441343560499475</v>
      </c>
      <c r="IJ15" s="4">
        <f t="shared" si="129"/>
        <v>2.2587692717564667</v>
      </c>
      <c r="IK15" s="4">
        <f t="shared" si="129"/>
        <v>1.2480758290715175</v>
      </c>
      <c r="IL15" s="4">
        <f t="shared" si="129"/>
        <v>5.712430648187846E-4</v>
      </c>
      <c r="IM15" s="4">
        <f t="shared" si="129"/>
        <v>3.1156986814312488</v>
      </c>
      <c r="IN15" s="4">
        <f t="shared" si="129"/>
        <v>1.3410003716438139</v>
      </c>
      <c r="IO15" s="4">
        <f t="shared" si="129"/>
        <v>0.15726544254979444</v>
      </c>
      <c r="IP15" s="4">
        <f t="shared" si="129"/>
        <v>0.49987406662502371</v>
      </c>
      <c r="IQ15" s="4">
        <f t="shared" si="129"/>
        <v>0.94351693836308792</v>
      </c>
      <c r="IR15" s="4">
        <f t="shared" si="129"/>
        <v>0.59095741140151969</v>
      </c>
      <c r="IS15" s="4">
        <f t="shared" si="129"/>
        <v>0.18200279973237565</v>
      </c>
      <c r="IT15" s="4">
        <f t="shared" si="129"/>
        <v>0.56582843607465438</v>
      </c>
      <c r="IU15" s="4">
        <f t="shared" si="129"/>
        <v>0.27420730181675823</v>
      </c>
      <c r="IV15" s="4">
        <f t="shared" si="129"/>
        <v>1.1754059039779639</v>
      </c>
      <c r="IW15" s="4">
        <f t="shared" si="129"/>
        <v>1.371262124606375</v>
      </c>
      <c r="IX15" s="4">
        <f t="shared" si="129"/>
        <v>5.6288729630370087E-3</v>
      </c>
      <c r="IY15" s="4">
        <f t="shared" si="129"/>
        <v>0.69802931558545489</v>
      </c>
      <c r="IZ15" s="4">
        <f t="shared" si="129"/>
        <v>0.2603855000542139</v>
      </c>
      <c r="JA15" s="4">
        <f t="shared" si="129"/>
        <v>0.16589520277550832</v>
      </c>
      <c r="JB15" s="4">
        <f t="shared" si="129"/>
        <v>0.49197031206391517</v>
      </c>
      <c r="JC15" s="4">
        <f t="shared" si="129"/>
        <v>3.3417406777497882E-2</v>
      </c>
      <c r="JD15" s="4">
        <f t="shared" si="129"/>
        <v>0.25921841174447563</v>
      </c>
      <c r="JE15" s="4">
        <f t="shared" si="129"/>
        <v>1.5051204303177388E-2</v>
      </c>
      <c r="JF15" s="4">
        <f t="shared" si="129"/>
        <v>7.097073801929224E-2</v>
      </c>
      <c r="JG15" s="4">
        <f t="shared" si="129"/>
        <v>0.13880687992782001</v>
      </c>
      <c r="JH15" s="4">
        <f t="shared" si="129"/>
        <v>3.9574845167667091E-3</v>
      </c>
      <c r="JI15" s="4">
        <f t="shared" si="129"/>
        <v>7.9705691967810587E-3</v>
      </c>
      <c r="JJ15" s="4">
        <f t="shared" si="129"/>
        <v>1.4164531308107105E-2</v>
      </c>
      <c r="JK15" s="4">
        <f t="shared" si="129"/>
        <v>2.2280596259181062E-2</v>
      </c>
      <c r="JL15" s="4">
        <f t="shared" si="129"/>
        <v>2.3541213044590205E-2</v>
      </c>
      <c r="JM15" s="4">
        <f t="shared" si="129"/>
        <v>1.140894564733848E-2</v>
      </c>
      <c r="JN15" s="4">
        <f t="shared" si="129"/>
        <v>3.0200241941959617E-2</v>
      </c>
      <c r="JO15" s="4">
        <f t="shared" si="129"/>
        <v>3.4650853140240447E-2</v>
      </c>
      <c r="JP15" s="4">
        <f t="shared" si="129"/>
        <v>4.4172517955926634E-3</v>
      </c>
      <c r="JQ15" s="4">
        <f t="shared" si="129"/>
        <v>2.2618893736227122E-3</v>
      </c>
      <c r="JR15" s="4">
        <f t="shared" si="129"/>
        <v>4.7466021232000473E-3</v>
      </c>
      <c r="JS15" s="4">
        <f t="shared" si="129"/>
        <v>9.9270902255877108E-4</v>
      </c>
      <c r="JT15" s="4">
        <f t="shared" si="129"/>
        <v>5.780845844521454E-4</v>
      </c>
      <c r="JU15" s="4">
        <f t="shared" si="122"/>
        <v>2.3235792299851386</v>
      </c>
      <c r="JV15" s="4">
        <f t="shared" si="123"/>
        <v>1.2784128468239666</v>
      </c>
    </row>
    <row r="16" spans="1:282" ht="14.45" x14ac:dyDescent="0.3">
      <c r="A16" s="27" t="s">
        <v>245</v>
      </c>
      <c r="B16" s="2">
        <v>1479</v>
      </c>
      <c r="C16" s="2" t="s">
        <v>51</v>
      </c>
      <c r="D16" s="2" t="s">
        <v>32</v>
      </c>
      <c r="E16" s="2">
        <v>0</v>
      </c>
      <c r="F16" s="2" t="s">
        <v>34</v>
      </c>
      <c r="G16" s="2" t="s">
        <v>50</v>
      </c>
      <c r="H16" s="2" t="s">
        <v>46</v>
      </c>
      <c r="I16" s="2">
        <v>81</v>
      </c>
      <c r="J16" s="2">
        <v>84.5</v>
      </c>
      <c r="K16" s="2">
        <v>6.6</v>
      </c>
      <c r="L16" s="5">
        <v>5.46335068517189</v>
      </c>
      <c r="M16" s="2">
        <v>1.53</v>
      </c>
      <c r="N16" s="2">
        <v>0</v>
      </c>
      <c r="O16" s="4">
        <v>1.352847082</v>
      </c>
      <c r="P16" s="4">
        <v>0.57462226392265703</v>
      </c>
      <c r="Q16" s="4">
        <v>2.7253180710929699E-2</v>
      </c>
      <c r="R16" s="4">
        <v>1.00823627307791E-2</v>
      </c>
      <c r="S16" s="4">
        <v>0.212570218634659</v>
      </c>
      <c r="T16" s="4">
        <v>0.785762122761829</v>
      </c>
      <c r="U16" s="4">
        <v>5.7694076536432597E-2</v>
      </c>
      <c r="V16" s="4">
        <v>2.23824284307752E-2</v>
      </c>
      <c r="W16" s="4">
        <v>7.1359518498987001E-2</v>
      </c>
      <c r="X16" s="5">
        <v>43.6633930475383</v>
      </c>
      <c r="Y16" s="5">
        <v>58.9334025115636</v>
      </c>
      <c r="Z16" s="5">
        <v>87.486565548089104</v>
      </c>
      <c r="AA16" s="5">
        <v>86.709437747182093</v>
      </c>
      <c r="AB16" s="3">
        <v>4.82828654858872E-2</v>
      </c>
      <c r="AC16" s="3">
        <v>3.3994419999895699E-3</v>
      </c>
      <c r="AD16" s="3">
        <v>1.2464583178038099E-3</v>
      </c>
      <c r="AE16" s="3">
        <v>4.8622476463259399E-3</v>
      </c>
      <c r="AF16" s="3"/>
      <c r="AG16" s="11">
        <v>2875750</v>
      </c>
      <c r="AH16" s="11">
        <v>2875320</v>
      </c>
      <c r="AI16" s="11">
        <v>3288070</v>
      </c>
      <c r="AJ16" s="2">
        <v>3640.29</v>
      </c>
      <c r="AK16" s="2">
        <v>164.43</v>
      </c>
      <c r="AL16" s="2">
        <v>109.62</v>
      </c>
      <c r="AM16" s="2">
        <v>657058.35</v>
      </c>
      <c r="AN16" s="2">
        <v>82.22</v>
      </c>
      <c r="AO16" s="2">
        <v>1565368.53</v>
      </c>
      <c r="AP16" s="2">
        <v>4608.0200000000004</v>
      </c>
      <c r="AQ16" s="2">
        <v>82.22</v>
      </c>
      <c r="AR16" s="2">
        <v>540244.29</v>
      </c>
      <c r="AS16" s="2">
        <v>65.77</v>
      </c>
      <c r="AT16" s="2">
        <v>587682.4</v>
      </c>
      <c r="AU16" s="2">
        <v>65.77</v>
      </c>
      <c r="AV16" s="2">
        <v>65.77</v>
      </c>
      <c r="AW16" s="2">
        <v>65.77</v>
      </c>
      <c r="AX16" s="2">
        <v>8665.0400000000009</v>
      </c>
      <c r="AY16" s="2">
        <v>39630.21</v>
      </c>
      <c r="AZ16" s="2">
        <v>26598.97</v>
      </c>
      <c r="BA16" s="2">
        <v>157236.22</v>
      </c>
      <c r="BB16" s="2">
        <v>86804.55</v>
      </c>
      <c r="BC16" s="2">
        <v>54.81</v>
      </c>
      <c r="BD16" s="2">
        <v>217659.48</v>
      </c>
      <c r="BE16" s="2">
        <v>95865.96</v>
      </c>
      <c r="BF16" s="2">
        <v>9480.6299999999992</v>
      </c>
      <c r="BG16" s="2">
        <v>34723.089999999997</v>
      </c>
      <c r="BH16" s="2">
        <v>72769.56</v>
      </c>
      <c r="BI16" s="2">
        <v>35531.56</v>
      </c>
      <c r="BJ16" s="2">
        <v>11065.12</v>
      </c>
      <c r="BK16" s="2">
        <v>34148.449999999997</v>
      </c>
      <c r="BL16" s="2">
        <v>14635.43</v>
      </c>
      <c r="BM16" s="2">
        <v>70877.789999999994</v>
      </c>
      <c r="BN16" s="2">
        <v>83884.600000000006</v>
      </c>
      <c r="BO16" s="2">
        <v>312.74</v>
      </c>
      <c r="BP16" s="2">
        <v>43652.72</v>
      </c>
      <c r="BQ16" s="2">
        <v>13872.44</v>
      </c>
      <c r="BR16" s="2">
        <v>10024.370000000001</v>
      </c>
      <c r="BS16" s="2">
        <v>25991.91</v>
      </c>
      <c r="BT16" s="2">
        <v>1881.92</v>
      </c>
      <c r="BU16" s="2">
        <v>14068.36</v>
      </c>
      <c r="BV16" s="2">
        <v>886.99</v>
      </c>
      <c r="BW16" s="2">
        <v>4026.39</v>
      </c>
      <c r="BX16" s="2">
        <v>6722.69</v>
      </c>
      <c r="BY16" s="2">
        <v>188.48</v>
      </c>
      <c r="BZ16" s="2">
        <v>419.51</v>
      </c>
      <c r="CA16" s="2">
        <v>728.93</v>
      </c>
      <c r="CB16" s="2">
        <v>1207.29</v>
      </c>
      <c r="CC16" s="2">
        <v>1255.17</v>
      </c>
      <c r="CD16" s="2">
        <v>637.09</v>
      </c>
      <c r="CE16" s="2">
        <v>1629.4</v>
      </c>
      <c r="CF16" s="2">
        <v>2001.79</v>
      </c>
      <c r="CG16" s="2">
        <v>215.45</v>
      </c>
      <c r="CH16" s="2">
        <v>120.51</v>
      </c>
      <c r="CI16" s="2">
        <v>259.23</v>
      </c>
      <c r="CJ16" s="2">
        <v>539.16</v>
      </c>
      <c r="CK16" s="2">
        <v>27.41</v>
      </c>
      <c r="CL16" s="11">
        <v>21806228</v>
      </c>
      <c r="CM16" s="11">
        <v>1173203</v>
      </c>
      <c r="CN16" s="11">
        <v>22979432</v>
      </c>
      <c r="CO16" s="11">
        <f t="shared" si="2"/>
        <v>40300116.860000007</v>
      </c>
      <c r="CP16" s="11">
        <f t="shared" si="3"/>
        <v>41473319.860000007</v>
      </c>
      <c r="CQ16" s="4">
        <f t="shared" si="4"/>
        <v>2.8288138108073797</v>
      </c>
      <c r="CR16" s="11">
        <v>2875750</v>
      </c>
      <c r="CS16" s="11">
        <v>2875320</v>
      </c>
      <c r="CT16" s="11">
        <v>3288070</v>
      </c>
      <c r="CV16" s="11">
        <v>3008062.67</v>
      </c>
      <c r="CW16" s="11">
        <v>2882834.16</v>
      </c>
      <c r="CZ16" s="11">
        <f t="shared" si="5"/>
        <v>2875750</v>
      </c>
      <c r="DA16" s="11">
        <f t="shared" si="6"/>
        <v>5750640</v>
      </c>
      <c r="DB16" s="11">
        <f t="shared" si="7"/>
        <v>9864210</v>
      </c>
      <c r="DC16" s="11">
        <f t="shared" si="8"/>
        <v>7280.58</v>
      </c>
      <c r="DD16" s="11">
        <f t="shared" si="9"/>
        <v>328.86</v>
      </c>
      <c r="DE16" s="11">
        <f t="shared" si="10"/>
        <v>328.86</v>
      </c>
      <c r="DF16" s="11">
        <f t="shared" si="11"/>
        <v>2628233.4</v>
      </c>
      <c r="DG16" s="11">
        <f t="shared" si="12"/>
        <v>328.88</v>
      </c>
      <c r="DH16" s="11">
        <f t="shared" si="13"/>
        <v>6261474.1200000001</v>
      </c>
      <c r="DI16" s="11">
        <f t="shared" si="14"/>
        <v>18432.080000000002</v>
      </c>
      <c r="DJ16" s="11">
        <f t="shared" si="15"/>
        <v>328.88</v>
      </c>
      <c r="DK16" s="11">
        <f t="shared" si="16"/>
        <v>2701221.45</v>
      </c>
      <c r="DL16" s="11">
        <f t="shared" si="17"/>
        <v>328.84999999999997</v>
      </c>
      <c r="DM16" s="11">
        <f t="shared" si="18"/>
        <v>2938412</v>
      </c>
      <c r="DN16" s="11">
        <f t="shared" si="19"/>
        <v>328.84999999999997</v>
      </c>
      <c r="DO16" s="11">
        <f t="shared" si="20"/>
        <v>328.84999999999997</v>
      </c>
      <c r="DP16" s="11">
        <f t="shared" si="21"/>
        <v>328.84999999999997</v>
      </c>
      <c r="DQ16" s="11">
        <f t="shared" si="22"/>
        <v>51990.240000000005</v>
      </c>
      <c r="DR16" s="11">
        <f t="shared" si="23"/>
        <v>198151.05</v>
      </c>
      <c r="DS16" s="11">
        <f t="shared" si="24"/>
        <v>159593.82</v>
      </c>
      <c r="DT16" s="11">
        <f t="shared" si="25"/>
        <v>943417.32000000007</v>
      </c>
      <c r="DU16" s="11">
        <f t="shared" si="26"/>
        <v>520827.30000000005</v>
      </c>
      <c r="DV16" s="11">
        <f t="shared" si="27"/>
        <v>328.86</v>
      </c>
      <c r="DW16" s="11">
        <f t="shared" si="28"/>
        <v>1305956.8800000001</v>
      </c>
      <c r="DX16" s="11">
        <f t="shared" si="29"/>
        <v>575195.76</v>
      </c>
      <c r="DY16" s="11">
        <f t="shared" si="30"/>
        <v>66364.409999999989</v>
      </c>
      <c r="DZ16" s="11">
        <f t="shared" si="31"/>
        <v>208338.53999999998</v>
      </c>
      <c r="EA16" s="11">
        <f t="shared" si="32"/>
        <v>436617.36</v>
      </c>
      <c r="EB16" s="11">
        <f t="shared" si="33"/>
        <v>248720.91999999998</v>
      </c>
      <c r="EC16" s="11">
        <f t="shared" si="34"/>
        <v>77455.840000000011</v>
      </c>
      <c r="ED16" s="11">
        <f t="shared" si="35"/>
        <v>239039.14999999997</v>
      </c>
      <c r="EE16" s="11">
        <f t="shared" si="36"/>
        <v>117083.44</v>
      </c>
      <c r="EF16" s="11">
        <f t="shared" si="37"/>
        <v>496144.52999999997</v>
      </c>
      <c r="EG16" s="11">
        <f t="shared" si="38"/>
        <v>587192.20000000007</v>
      </c>
      <c r="EH16" s="11">
        <f t="shared" si="39"/>
        <v>2501.92</v>
      </c>
      <c r="EI16" s="11">
        <f t="shared" si="40"/>
        <v>305569.04000000004</v>
      </c>
      <c r="EJ16" s="11">
        <f t="shared" si="41"/>
        <v>110979.52</v>
      </c>
      <c r="EK16" s="11">
        <f t="shared" si="42"/>
        <v>80194.960000000006</v>
      </c>
      <c r="EL16" s="11">
        <f t="shared" si="43"/>
        <v>207935.28</v>
      </c>
      <c r="EM16" s="11">
        <f t="shared" si="44"/>
        <v>15055.36</v>
      </c>
      <c r="EN16" s="11">
        <f t="shared" si="45"/>
        <v>112546.88</v>
      </c>
      <c r="EO16" s="11">
        <f t="shared" si="46"/>
        <v>7095.92</v>
      </c>
      <c r="EP16" s="11">
        <f t="shared" si="47"/>
        <v>32211.119999999999</v>
      </c>
      <c r="EQ16" s="11">
        <f t="shared" si="48"/>
        <v>60504.21</v>
      </c>
      <c r="ER16" s="11">
        <f t="shared" si="49"/>
        <v>1696.32</v>
      </c>
      <c r="ES16" s="11">
        <f t="shared" si="50"/>
        <v>3775.59</v>
      </c>
      <c r="ET16" s="11">
        <f t="shared" si="51"/>
        <v>6560.37</v>
      </c>
      <c r="EU16" s="11">
        <f t="shared" si="52"/>
        <v>10865.61</v>
      </c>
      <c r="EV16" s="11">
        <f t="shared" si="53"/>
        <v>11296.53</v>
      </c>
      <c r="EW16" s="11">
        <f t="shared" si="54"/>
        <v>5733.81</v>
      </c>
      <c r="EX16" s="11">
        <f t="shared" si="55"/>
        <v>14664.6</v>
      </c>
      <c r="EY16" s="11">
        <f t="shared" si="56"/>
        <v>18016.11</v>
      </c>
      <c r="EZ16" s="11">
        <f t="shared" si="57"/>
        <v>2154.5</v>
      </c>
      <c r="FA16" s="11">
        <f t="shared" si="58"/>
        <v>1205.1000000000001</v>
      </c>
      <c r="FB16" s="11">
        <f t="shared" si="59"/>
        <v>2592.3000000000002</v>
      </c>
      <c r="FC16" s="11">
        <f t="shared" si="60"/>
        <v>5930.7599999999993</v>
      </c>
      <c r="FD16" s="11">
        <f t="shared" si="61"/>
        <v>328.92</v>
      </c>
      <c r="FG16" s="11">
        <f t="shared" si="62"/>
        <v>46134104.344999999</v>
      </c>
      <c r="FH16" s="11">
        <f t="shared" si="63"/>
        <v>86458112.092800006</v>
      </c>
      <c r="FI16" s="11">
        <f t="shared" si="64"/>
        <v>144989485.2534</v>
      </c>
      <c r="FJ16" s="11">
        <f t="shared" si="65"/>
        <v>94783.250011199998</v>
      </c>
      <c r="FK16" s="11">
        <f t="shared" si="66"/>
        <v>4612.7810988000001</v>
      </c>
      <c r="FL16" s="11">
        <f t="shared" si="67"/>
        <v>4612.7810988000001</v>
      </c>
      <c r="FM16" s="11">
        <f t="shared" si="68"/>
        <v>38189676.830370001</v>
      </c>
      <c r="FN16" s="11">
        <f t="shared" si="69"/>
        <v>4613.0616303999996</v>
      </c>
      <c r="FO16" s="11">
        <f t="shared" si="70"/>
        <v>90982662.774366006</v>
      </c>
      <c r="FP16" s="11">
        <f t="shared" si="71"/>
        <v>258539.04468640001</v>
      </c>
      <c r="FQ16" s="11">
        <f t="shared" si="72"/>
        <v>4613.0616303999996</v>
      </c>
      <c r="FR16" s="11">
        <f t="shared" si="73"/>
        <v>38977966.425466202</v>
      </c>
      <c r="FS16" s="11">
        <f t="shared" si="74"/>
        <v>4612.6408330000004</v>
      </c>
      <c r="FT16" s="11">
        <f t="shared" si="75"/>
        <v>42400568.187472001</v>
      </c>
      <c r="FU16" s="11">
        <f t="shared" si="76"/>
        <v>4480.0564053999997</v>
      </c>
      <c r="FV16" s="11">
        <f t="shared" si="77"/>
        <v>4612.6408330000004</v>
      </c>
      <c r="FW16" s="11">
        <f t="shared" si="78"/>
        <v>4612.6408330000004</v>
      </c>
      <c r="FX16" s="11">
        <f t="shared" si="79"/>
        <v>746712.9414144</v>
      </c>
      <c r="FY16" s="11">
        <f t="shared" si="80"/>
        <v>2779381.5549090002</v>
      </c>
      <c r="FZ16" s="11">
        <f t="shared" si="81"/>
        <v>2292175.8153792</v>
      </c>
      <c r="GA16" s="11">
        <f t="shared" si="82"/>
        <v>13549887.8635392</v>
      </c>
      <c r="GB16" s="11">
        <f t="shared" si="83"/>
        <v>7480413.345888</v>
      </c>
      <c r="GC16" s="11">
        <f t="shared" si="84"/>
        <v>4612.7810988000001</v>
      </c>
      <c r="GD16" s="11">
        <f t="shared" si="85"/>
        <v>18756884.0464128</v>
      </c>
      <c r="GE16" s="11">
        <f t="shared" si="86"/>
        <v>8068029.3433008008</v>
      </c>
      <c r="GF16" s="11">
        <f t="shared" si="87"/>
        <v>949977.51842219988</v>
      </c>
      <c r="GG16" s="11">
        <f t="shared" si="88"/>
        <v>2922277.1983931996</v>
      </c>
      <c r="GH16" s="11">
        <f t="shared" si="89"/>
        <v>5684164.2275903998</v>
      </c>
      <c r="GI16" s="11">
        <f t="shared" si="90"/>
        <v>3560331.2432263996</v>
      </c>
      <c r="GJ16" s="11">
        <f t="shared" si="91"/>
        <v>1108746.4903328</v>
      </c>
      <c r="GK16" s="11">
        <f t="shared" si="92"/>
        <v>3421740.9379929993</v>
      </c>
      <c r="GL16" s="11">
        <f t="shared" si="93"/>
        <v>1671783.5084636002</v>
      </c>
      <c r="GM16" s="11">
        <f t="shared" si="94"/>
        <v>7102092.0609125989</v>
      </c>
      <c r="GN16" s="11">
        <f t="shared" si="95"/>
        <v>8236298.3686760003</v>
      </c>
      <c r="GO16" s="11">
        <f t="shared" si="96"/>
        <v>35723.827344800004</v>
      </c>
      <c r="GP16" s="11">
        <f t="shared" si="97"/>
        <v>4022092.6495023998</v>
      </c>
      <c r="GQ16" s="11">
        <f t="shared" si="98"/>
        <v>1584628.2899888002</v>
      </c>
      <c r="GR16" s="11">
        <f t="shared" si="99"/>
        <v>1145068.9490324</v>
      </c>
      <c r="GS16" s="11">
        <f t="shared" si="100"/>
        <v>2969017.4112732001</v>
      </c>
      <c r="GT16" s="11">
        <f t="shared" si="101"/>
        <v>199794.03680000003</v>
      </c>
      <c r="GU16" s="11">
        <f t="shared" si="102"/>
        <v>1493567.4394000003</v>
      </c>
      <c r="GV16" s="11">
        <f t="shared" si="103"/>
        <v>92379.227948799991</v>
      </c>
      <c r="GW16" s="11">
        <f t="shared" si="104"/>
        <v>427461.69435000001</v>
      </c>
      <c r="GX16" s="11">
        <f t="shared" si="105"/>
        <v>862219.27821899997</v>
      </c>
      <c r="GY16" s="11">
        <f t="shared" si="106"/>
        <v>22653.708998399998</v>
      </c>
      <c r="GZ16" s="11">
        <f t="shared" si="107"/>
        <v>50421.5697258</v>
      </c>
      <c r="HA16" s="11">
        <f t="shared" si="108"/>
        <v>87611.248409399996</v>
      </c>
      <c r="HB16" s="11">
        <f t="shared" si="109"/>
        <v>145106.0926182</v>
      </c>
      <c r="HC16" s="11">
        <f t="shared" si="110"/>
        <v>150860.86546860001</v>
      </c>
      <c r="HD16" s="11">
        <f t="shared" si="111"/>
        <v>76572.853702200009</v>
      </c>
      <c r="HE16" s="11">
        <f t="shared" si="112"/>
        <v>195840.16045200001</v>
      </c>
      <c r="HF16" s="11">
        <f t="shared" si="113"/>
        <v>240598.30292819999</v>
      </c>
      <c r="HG16" s="11">
        <f t="shared" si="114"/>
        <v>30654.587955999996</v>
      </c>
      <c r="HH16" s="11">
        <f t="shared" si="115"/>
        <v>16174.630461600002</v>
      </c>
      <c r="HI16" s="11">
        <f t="shared" si="116"/>
        <v>34793.373616800003</v>
      </c>
      <c r="HJ16" s="11">
        <f t="shared" si="117"/>
        <v>84275.161461599986</v>
      </c>
      <c r="HK16" s="11">
        <f t="shared" si="118"/>
        <v>4668.8779644000006</v>
      </c>
      <c r="HL16" s="11">
        <f t="shared" si="119"/>
        <v>14090989.2721</v>
      </c>
      <c r="HM16" s="11">
        <f t="shared" si="120"/>
        <v>604921350.62360978</v>
      </c>
      <c r="HP16" s="4">
        <f>FG16/$HM$16*100</f>
        <v>7.6264632249201698</v>
      </c>
      <c r="HQ16" s="4">
        <f t="shared" ref="HQ16:JT16" si="130">FH16/$HM$16*100</f>
        <v>14.292455044555934</v>
      </c>
      <c r="HR16" s="4">
        <f t="shared" si="130"/>
        <v>23.968320031014148</v>
      </c>
      <c r="HS16" s="4">
        <f t="shared" si="130"/>
        <v>1.5668689807937595E-2</v>
      </c>
      <c r="HT16" s="4">
        <f t="shared" si="130"/>
        <v>7.6254228653769814E-4</v>
      </c>
      <c r="HU16" s="4">
        <f t="shared" si="130"/>
        <v>7.6254228653769814E-4</v>
      </c>
      <c r="HV16" s="4">
        <f t="shared" si="130"/>
        <v>6.3131639825574837</v>
      </c>
      <c r="HW16" s="4">
        <f t="shared" si="130"/>
        <v>7.6258866142588978E-4</v>
      </c>
      <c r="HX16" s="4">
        <f t="shared" si="130"/>
        <v>15.040411894963293</v>
      </c>
      <c r="HY16" s="4">
        <f t="shared" si="130"/>
        <v>4.2739282457111769E-2</v>
      </c>
      <c r="HZ16" s="4">
        <f t="shared" si="130"/>
        <v>7.6258866142588978E-4</v>
      </c>
      <c r="IA16" s="4">
        <f t="shared" si="130"/>
        <v>6.4434767239218873</v>
      </c>
      <c r="IB16" s="4">
        <f t="shared" si="130"/>
        <v>7.6251909909360227E-4</v>
      </c>
      <c r="IC16" s="4">
        <f t="shared" si="130"/>
        <v>7.0092695759145398</v>
      </c>
      <c r="ID16" s="4">
        <f t="shared" si="130"/>
        <v>7.4060146840271659E-4</v>
      </c>
      <c r="IE16" s="4">
        <f t="shared" si="130"/>
        <v>7.6251909909360227E-4</v>
      </c>
      <c r="IF16" s="4">
        <f t="shared" si="130"/>
        <v>7.6251909909360227E-4</v>
      </c>
      <c r="IG16" s="4">
        <f t="shared" si="130"/>
        <v>0.1234396737104118</v>
      </c>
      <c r="IH16" s="4">
        <f t="shared" si="130"/>
        <v>0.45946163944184687</v>
      </c>
      <c r="II16" s="4">
        <f t="shared" si="130"/>
        <v>0.37892129497763799</v>
      </c>
      <c r="IJ16" s="4">
        <f t="shared" si="130"/>
        <v>2.2399420766965328</v>
      </c>
      <c r="IK16" s="4">
        <f t="shared" si="130"/>
        <v>1.2365927137761772</v>
      </c>
      <c r="IL16" s="4">
        <f t="shared" si="130"/>
        <v>7.6254228653769814E-4</v>
      </c>
      <c r="IM16" s="4">
        <f t="shared" si="130"/>
        <v>3.1007145023194238</v>
      </c>
      <c r="IN16" s="4">
        <f t="shared" si="130"/>
        <v>1.3337319529197502</v>
      </c>
      <c r="IO16" s="4">
        <f t="shared" si="130"/>
        <v>0.15704149265733039</v>
      </c>
      <c r="IP16" s="4">
        <f t="shared" si="130"/>
        <v>0.48308382492709862</v>
      </c>
      <c r="IQ16" s="4">
        <f t="shared" si="130"/>
        <v>0.93965343126517675</v>
      </c>
      <c r="IR16" s="4">
        <f t="shared" si="130"/>
        <v>0.58856101533795679</v>
      </c>
      <c r="IS16" s="4">
        <f t="shared" si="130"/>
        <v>0.18328770991299939</v>
      </c>
      <c r="IT16" s="4">
        <f t="shared" si="130"/>
        <v>0.5656505485325567</v>
      </c>
      <c r="IU16" s="4">
        <f t="shared" si="130"/>
        <v>0.27636377964510073</v>
      </c>
      <c r="IV16" s="4">
        <f t="shared" si="130"/>
        <v>1.1740521397684336</v>
      </c>
      <c r="IW16" s="4">
        <f t="shared" si="130"/>
        <v>1.3615486311047296</v>
      </c>
      <c r="IX16" s="4">
        <f t="shared" si="130"/>
        <v>5.9055325635262376E-3</v>
      </c>
      <c r="IY16" s="4">
        <f t="shared" si="130"/>
        <v>0.66489513807969391</v>
      </c>
      <c r="IZ16" s="4">
        <f t="shared" si="130"/>
        <v>0.26195608542419879</v>
      </c>
      <c r="JA16" s="4">
        <f t="shared" si="130"/>
        <v>0.18929220267262103</v>
      </c>
      <c r="JB16" s="4">
        <f t="shared" si="130"/>
        <v>0.49081048440635427</v>
      </c>
      <c r="JC16" s="4">
        <f t="shared" si="130"/>
        <v>3.3028101354669256E-2</v>
      </c>
      <c r="JD16" s="4">
        <f t="shared" si="130"/>
        <v>0.24690274824327005</v>
      </c>
      <c r="JE16" s="4">
        <f t="shared" si="130"/>
        <v>1.5271279126380113E-2</v>
      </c>
      <c r="JF16" s="4">
        <f t="shared" si="130"/>
        <v>7.0664011761088011E-2</v>
      </c>
      <c r="JG16" s="4">
        <f t="shared" si="130"/>
        <v>0.14253411246439612</v>
      </c>
      <c r="JH16" s="4">
        <f t="shared" si="130"/>
        <v>3.7449015438199406E-3</v>
      </c>
      <c r="JI16" s="4">
        <f t="shared" si="130"/>
        <v>8.335227327291507E-3</v>
      </c>
      <c r="JJ16" s="4">
        <f t="shared" si="130"/>
        <v>1.4483080869782838E-2</v>
      </c>
      <c r="JK16" s="4">
        <f t="shared" si="130"/>
        <v>2.3987596481527887E-2</v>
      </c>
      <c r="JL16" s="4">
        <f t="shared" si="130"/>
        <v>2.4938922276933763E-2</v>
      </c>
      <c r="JM16" s="4">
        <f t="shared" si="130"/>
        <v>1.2658315601401987E-2</v>
      </c>
      <c r="JN16" s="4">
        <f t="shared" si="130"/>
        <v>3.2374483104309272E-2</v>
      </c>
      <c r="JO16" s="4">
        <f t="shared" si="130"/>
        <v>3.977348504564579E-2</v>
      </c>
      <c r="JP16" s="4">
        <f t="shared" si="130"/>
        <v>5.0675328163567656E-3</v>
      </c>
      <c r="JQ16" s="4">
        <f t="shared" si="130"/>
        <v>2.6738402347554228E-3</v>
      </c>
      <c r="JR16" s="4">
        <f t="shared" si="130"/>
        <v>5.7517185632366468E-3</v>
      </c>
      <c r="JS16" s="4">
        <f t="shared" si="130"/>
        <v>1.3931589846303364E-2</v>
      </c>
      <c r="JT16" s="4">
        <f t="shared" si="130"/>
        <v>7.7181570126213638E-4</v>
      </c>
      <c r="JU16" s="4">
        <f t="shared" si="122"/>
        <v>2.3293919544373303</v>
      </c>
      <c r="JV16" s="4">
        <f t="shared" si="123"/>
        <v>1.280719961656313</v>
      </c>
    </row>
    <row r="17" spans="1:282" ht="14.45" x14ac:dyDescent="0.3">
      <c r="A17" s="27" t="s">
        <v>246</v>
      </c>
      <c r="B17" s="2">
        <v>1642</v>
      </c>
      <c r="C17" s="2" t="s">
        <v>52</v>
      </c>
      <c r="D17" s="2" t="s">
        <v>32</v>
      </c>
      <c r="E17" s="2">
        <v>0</v>
      </c>
      <c r="F17" s="2" t="s">
        <v>34</v>
      </c>
      <c r="G17" s="2" t="s">
        <v>43</v>
      </c>
      <c r="H17" s="2" t="s">
        <v>39</v>
      </c>
      <c r="I17" s="2">
        <v>83.9</v>
      </c>
      <c r="J17" s="2">
        <v>84.3</v>
      </c>
      <c r="K17" s="2">
        <v>6.5</v>
      </c>
      <c r="L17" s="5">
        <v>5.3391996141635998</v>
      </c>
      <c r="M17" s="2">
        <v>2.91</v>
      </c>
      <c r="N17" s="2">
        <v>0</v>
      </c>
      <c r="O17" s="4">
        <v>1.602344217</v>
      </c>
      <c r="P17" s="4">
        <v>0.53260132557397899</v>
      </c>
      <c r="Q17" s="4">
        <v>1.8703677825299601E-2</v>
      </c>
      <c r="R17" s="4">
        <v>6.0519842722408001E-3</v>
      </c>
      <c r="S17" s="4">
        <v>0.25330512363936097</v>
      </c>
      <c r="T17" s="4">
        <v>0.75613181243822403</v>
      </c>
      <c r="U17" s="4">
        <v>4.1845350171408599E-2</v>
      </c>
      <c r="V17" s="4">
        <v>1.41888769930362E-2</v>
      </c>
      <c r="W17" s="4">
        <v>9.0643824121052E-2</v>
      </c>
      <c r="X17" s="5">
        <v>41.124155508634097</v>
      </c>
      <c r="Y17" s="5">
        <v>57.518233220660797</v>
      </c>
      <c r="Z17" s="5">
        <v>87.102372914877805</v>
      </c>
      <c r="AA17" s="5">
        <v>85.850695242334993</v>
      </c>
      <c r="AB17" s="3">
        <v>5.0556970291830497E-2</v>
      </c>
      <c r="AC17" s="3">
        <v>2.6886251665715899E-3</v>
      </c>
      <c r="AD17" s="3">
        <v>8.5746196941753996E-4</v>
      </c>
      <c r="AE17" s="3">
        <v>6.7066063800547398E-3</v>
      </c>
      <c r="AF17" s="3"/>
      <c r="AG17" s="11">
        <v>4058820</v>
      </c>
      <c r="AH17" s="11">
        <v>3428160</v>
      </c>
      <c r="AI17" s="11">
        <v>3715480</v>
      </c>
      <c r="AJ17" s="2">
        <v>2355.63</v>
      </c>
      <c r="AK17" s="2">
        <v>162.05000000000001</v>
      </c>
      <c r="AL17" s="2">
        <v>108.03</v>
      </c>
      <c r="AM17" s="2">
        <v>710237.58</v>
      </c>
      <c r="AN17" s="2">
        <v>81.02</v>
      </c>
      <c r="AO17" s="2">
        <v>1883333.11</v>
      </c>
      <c r="AP17" s="2">
        <v>4995.7700000000004</v>
      </c>
      <c r="AQ17" s="2">
        <v>81.02</v>
      </c>
      <c r="AR17" s="2">
        <v>621593.15</v>
      </c>
      <c r="AS17" s="2">
        <v>64.819999999999993</v>
      </c>
      <c r="AT17" s="2">
        <v>693083.01</v>
      </c>
      <c r="AU17" s="2">
        <v>64.819999999999993</v>
      </c>
      <c r="AV17" s="2">
        <v>64.819999999999993</v>
      </c>
      <c r="AW17" s="2">
        <v>64.819999999999993</v>
      </c>
      <c r="AX17" s="2">
        <v>6628.1</v>
      </c>
      <c r="AY17" s="2">
        <v>38474.58</v>
      </c>
      <c r="AZ17" s="2">
        <v>21476.43</v>
      </c>
      <c r="BA17" s="2">
        <v>142084.31</v>
      </c>
      <c r="BB17" s="2">
        <v>75275.95</v>
      </c>
      <c r="BC17" s="2">
        <v>54.02</v>
      </c>
      <c r="BD17" s="2">
        <v>191698.39</v>
      </c>
      <c r="BE17" s="2">
        <v>77651.25</v>
      </c>
      <c r="BF17" s="2">
        <v>7158.13</v>
      </c>
      <c r="BG17" s="2">
        <v>22767.64</v>
      </c>
      <c r="BH17" s="2">
        <v>56662.8</v>
      </c>
      <c r="BI17" s="2">
        <v>25524.33</v>
      </c>
      <c r="BJ17" s="2">
        <v>8264.59</v>
      </c>
      <c r="BK17" s="2">
        <v>24661.8</v>
      </c>
      <c r="BL17" s="2">
        <v>11025.29</v>
      </c>
      <c r="BM17" s="2">
        <v>52444.71</v>
      </c>
      <c r="BN17" s="2">
        <v>60165.81</v>
      </c>
      <c r="BO17" s="2">
        <v>225.11</v>
      </c>
      <c r="BP17" s="2">
        <v>27118.39</v>
      </c>
      <c r="BQ17" s="2">
        <v>9075.23</v>
      </c>
      <c r="BR17" s="2">
        <v>6362.78</v>
      </c>
      <c r="BS17" s="2">
        <v>16242.2</v>
      </c>
      <c r="BT17" s="2">
        <v>1142.6300000000001</v>
      </c>
      <c r="BU17" s="2">
        <v>9385.5</v>
      </c>
      <c r="BV17" s="2">
        <v>533.05999999999995</v>
      </c>
      <c r="BW17" s="2">
        <v>2664.3</v>
      </c>
      <c r="BX17" s="2">
        <v>3705.45</v>
      </c>
      <c r="BY17" s="2">
        <v>459.92</v>
      </c>
      <c r="BZ17" s="2">
        <v>246.79</v>
      </c>
      <c r="CA17" s="2">
        <v>485.77</v>
      </c>
      <c r="CB17" s="2">
        <v>774.28</v>
      </c>
      <c r="CC17" s="2">
        <v>964.29</v>
      </c>
      <c r="CD17" s="2">
        <v>378</v>
      </c>
      <c r="CE17" s="2">
        <v>1177.33</v>
      </c>
      <c r="CF17" s="2">
        <v>1207.53</v>
      </c>
      <c r="CG17" s="2">
        <v>254.17</v>
      </c>
      <c r="CH17" s="2">
        <v>73.16</v>
      </c>
      <c r="CI17" s="2">
        <v>32.409999999999997</v>
      </c>
      <c r="CJ17" s="2">
        <v>409.16</v>
      </c>
      <c r="CK17" s="2">
        <v>27.01</v>
      </c>
      <c r="CL17" s="11">
        <v>22713181.68</v>
      </c>
      <c r="CM17" s="11">
        <v>775469.95</v>
      </c>
      <c r="CN17" s="11">
        <v>23488651.629999999</v>
      </c>
      <c r="CO17" s="11">
        <f t="shared" si="2"/>
        <v>44778326.530000016</v>
      </c>
      <c r="CP17" s="11">
        <f t="shared" si="3"/>
        <v>45553796.480000019</v>
      </c>
      <c r="CQ17" s="4">
        <f t="shared" si="4"/>
        <v>1.7023168427695441</v>
      </c>
      <c r="CR17" s="11">
        <v>4058820</v>
      </c>
      <c r="CS17" s="11">
        <v>3428160</v>
      </c>
      <c r="CT17" s="11">
        <v>3715480</v>
      </c>
      <c r="CV17" s="11">
        <v>3081599.41</v>
      </c>
      <c r="CW17" s="11">
        <v>2914104.76</v>
      </c>
      <c r="CZ17" s="11">
        <f t="shared" si="5"/>
        <v>4058820</v>
      </c>
      <c r="DA17" s="11">
        <f t="shared" si="6"/>
        <v>6856320</v>
      </c>
      <c r="DB17" s="11">
        <f t="shared" si="7"/>
        <v>11146440</v>
      </c>
      <c r="DC17" s="11">
        <f t="shared" si="8"/>
        <v>4711.26</v>
      </c>
      <c r="DD17" s="11">
        <f t="shared" si="9"/>
        <v>324.10000000000002</v>
      </c>
      <c r="DE17" s="11">
        <f t="shared" si="10"/>
        <v>324.09000000000003</v>
      </c>
      <c r="DF17" s="11">
        <f t="shared" si="11"/>
        <v>2840950.32</v>
      </c>
      <c r="DG17" s="11">
        <f t="shared" si="12"/>
        <v>324.08</v>
      </c>
      <c r="DH17" s="11">
        <f t="shared" si="13"/>
        <v>7533332.4400000004</v>
      </c>
      <c r="DI17" s="11">
        <f t="shared" si="14"/>
        <v>19983.080000000002</v>
      </c>
      <c r="DJ17" s="11">
        <f t="shared" si="15"/>
        <v>324.08</v>
      </c>
      <c r="DK17" s="11">
        <f t="shared" si="16"/>
        <v>3107965.75</v>
      </c>
      <c r="DL17" s="11">
        <f t="shared" si="17"/>
        <v>324.09999999999997</v>
      </c>
      <c r="DM17" s="11">
        <f t="shared" si="18"/>
        <v>3465415.05</v>
      </c>
      <c r="DN17" s="11">
        <f t="shared" si="19"/>
        <v>324.09999999999997</v>
      </c>
      <c r="DO17" s="11">
        <f t="shared" si="20"/>
        <v>324.09999999999997</v>
      </c>
      <c r="DP17" s="11">
        <f t="shared" si="21"/>
        <v>324.09999999999997</v>
      </c>
      <c r="DQ17" s="11">
        <f t="shared" si="22"/>
        <v>39768.600000000006</v>
      </c>
      <c r="DR17" s="11">
        <f t="shared" si="23"/>
        <v>192372.90000000002</v>
      </c>
      <c r="DS17" s="11">
        <f t="shared" si="24"/>
        <v>128858.58</v>
      </c>
      <c r="DT17" s="11">
        <f t="shared" si="25"/>
        <v>852505.86</v>
      </c>
      <c r="DU17" s="11">
        <f t="shared" si="26"/>
        <v>451655.69999999995</v>
      </c>
      <c r="DV17" s="11">
        <f t="shared" si="27"/>
        <v>324.12</v>
      </c>
      <c r="DW17" s="11">
        <f t="shared" si="28"/>
        <v>1150190.3400000001</v>
      </c>
      <c r="DX17" s="11">
        <f t="shared" si="29"/>
        <v>465907.5</v>
      </c>
      <c r="DY17" s="11">
        <f t="shared" si="30"/>
        <v>50106.91</v>
      </c>
      <c r="DZ17" s="11">
        <f t="shared" si="31"/>
        <v>136605.84</v>
      </c>
      <c r="EA17" s="11">
        <f t="shared" si="32"/>
        <v>339976.80000000005</v>
      </c>
      <c r="EB17" s="11">
        <f t="shared" si="33"/>
        <v>178670.31</v>
      </c>
      <c r="EC17" s="11">
        <f t="shared" si="34"/>
        <v>57852.130000000005</v>
      </c>
      <c r="ED17" s="11">
        <f t="shared" si="35"/>
        <v>172632.6</v>
      </c>
      <c r="EE17" s="11">
        <f t="shared" si="36"/>
        <v>88202.32</v>
      </c>
      <c r="EF17" s="11">
        <f t="shared" si="37"/>
        <v>367112.97</v>
      </c>
      <c r="EG17" s="11">
        <f t="shared" si="38"/>
        <v>421160.67</v>
      </c>
      <c r="EH17" s="11">
        <f t="shared" si="39"/>
        <v>1800.88</v>
      </c>
      <c r="EI17" s="11">
        <f t="shared" si="40"/>
        <v>189828.72999999998</v>
      </c>
      <c r="EJ17" s="11">
        <f t="shared" si="41"/>
        <v>72601.84</v>
      </c>
      <c r="EK17" s="11">
        <f t="shared" si="42"/>
        <v>50902.239999999998</v>
      </c>
      <c r="EL17" s="11">
        <f t="shared" si="43"/>
        <v>129937.60000000001</v>
      </c>
      <c r="EM17" s="11">
        <f t="shared" si="44"/>
        <v>9141.0400000000009</v>
      </c>
      <c r="EN17" s="11">
        <f t="shared" si="45"/>
        <v>75084</v>
      </c>
      <c r="EO17" s="11">
        <f t="shared" si="46"/>
        <v>4264.4799999999996</v>
      </c>
      <c r="EP17" s="11">
        <f t="shared" si="47"/>
        <v>21314.400000000001</v>
      </c>
      <c r="EQ17" s="11">
        <f t="shared" si="48"/>
        <v>33349.049999999996</v>
      </c>
      <c r="ER17" s="11">
        <f t="shared" si="49"/>
        <v>4139.28</v>
      </c>
      <c r="ES17" s="11">
        <f t="shared" si="50"/>
        <v>2221.11</v>
      </c>
      <c r="ET17" s="11">
        <f t="shared" si="51"/>
        <v>4371.93</v>
      </c>
      <c r="EU17" s="11">
        <f t="shared" si="52"/>
        <v>6968.5199999999995</v>
      </c>
      <c r="EV17" s="11">
        <f t="shared" si="53"/>
        <v>8678.61</v>
      </c>
      <c r="EW17" s="11">
        <f t="shared" si="54"/>
        <v>3402</v>
      </c>
      <c r="EX17" s="11">
        <f t="shared" si="55"/>
        <v>10595.97</v>
      </c>
      <c r="EY17" s="11">
        <f t="shared" si="56"/>
        <v>10867.77</v>
      </c>
      <c r="EZ17" s="11">
        <f t="shared" si="57"/>
        <v>2541.6999999999998</v>
      </c>
      <c r="FA17" s="11">
        <f t="shared" si="58"/>
        <v>731.59999999999991</v>
      </c>
      <c r="FB17" s="11">
        <f t="shared" si="59"/>
        <v>324.09999999999997</v>
      </c>
      <c r="FC17" s="11">
        <f t="shared" si="60"/>
        <v>4500.76</v>
      </c>
      <c r="FD17" s="11">
        <f t="shared" si="61"/>
        <v>324.12</v>
      </c>
      <c r="FG17" s="11">
        <f t="shared" si="62"/>
        <v>65113457.49719999</v>
      </c>
      <c r="FH17" s="11">
        <f t="shared" si="63"/>
        <v>103081480.1664</v>
      </c>
      <c r="FI17" s="11">
        <f t="shared" si="64"/>
        <v>163836394.19759998</v>
      </c>
      <c r="FJ17" s="11">
        <f t="shared" si="65"/>
        <v>61334.197886399998</v>
      </c>
      <c r="FK17" s="11">
        <f t="shared" si="66"/>
        <v>4546.0145780000003</v>
      </c>
      <c r="FL17" s="11">
        <f t="shared" si="67"/>
        <v>4545.8743122000005</v>
      </c>
      <c r="FM17" s="11">
        <f t="shared" si="68"/>
        <v>41280570.672275998</v>
      </c>
      <c r="FN17" s="11">
        <f t="shared" si="69"/>
        <v>4545.7340463999999</v>
      </c>
      <c r="FO17" s="11">
        <f t="shared" si="70"/>
        <v>109463463.68604201</v>
      </c>
      <c r="FP17" s="11">
        <f t="shared" si="71"/>
        <v>280294.27026640001</v>
      </c>
      <c r="FQ17" s="11">
        <f t="shared" si="72"/>
        <v>4545.7340463999999</v>
      </c>
      <c r="FR17" s="11">
        <f t="shared" si="73"/>
        <v>44847187.428857006</v>
      </c>
      <c r="FS17" s="11">
        <f t="shared" si="74"/>
        <v>4546.0145780000003</v>
      </c>
      <c r="FT17" s="11">
        <f t="shared" si="75"/>
        <v>50005093.610227801</v>
      </c>
      <c r="FU17" s="11">
        <f t="shared" si="76"/>
        <v>4415.3452363999995</v>
      </c>
      <c r="FV17" s="11">
        <f t="shared" si="77"/>
        <v>4546.0145780000003</v>
      </c>
      <c r="FW17" s="11">
        <f t="shared" si="78"/>
        <v>4546.0145780000003</v>
      </c>
      <c r="FX17" s="11">
        <f t="shared" si="79"/>
        <v>571178.90361599997</v>
      </c>
      <c r="FY17" s="11">
        <f t="shared" si="80"/>
        <v>2698333.8716820003</v>
      </c>
      <c r="FZ17" s="11">
        <f t="shared" si="81"/>
        <v>1850739.0867647999</v>
      </c>
      <c r="GA17" s="11">
        <f t="shared" si="82"/>
        <v>12244166.5646016</v>
      </c>
      <c r="GB17" s="11">
        <f t="shared" si="83"/>
        <v>6486932.0905919997</v>
      </c>
      <c r="GC17" s="11">
        <f t="shared" si="84"/>
        <v>4546.2951096000006</v>
      </c>
      <c r="GD17" s="11">
        <f t="shared" si="85"/>
        <v>16519677.769670401</v>
      </c>
      <c r="GE17" s="11">
        <f t="shared" si="86"/>
        <v>6535088.8213499999</v>
      </c>
      <c r="GF17" s="11">
        <f t="shared" si="87"/>
        <v>717258.51277219993</v>
      </c>
      <c r="GG17" s="11">
        <f t="shared" si="88"/>
        <v>1916112.7432271999</v>
      </c>
      <c r="GH17" s="11">
        <f t="shared" si="89"/>
        <v>4426035.5675520003</v>
      </c>
      <c r="GI17" s="11">
        <f t="shared" si="90"/>
        <v>2557587.3832001998</v>
      </c>
      <c r="GJ17" s="11">
        <f t="shared" si="91"/>
        <v>828127.95130459999</v>
      </c>
      <c r="GK17" s="11">
        <f t="shared" si="92"/>
        <v>2471160.2038919996</v>
      </c>
      <c r="GL17" s="11">
        <f t="shared" si="93"/>
        <v>1259402.5592708001</v>
      </c>
      <c r="GM17" s="11">
        <f t="shared" si="94"/>
        <v>5255061.6847373992</v>
      </c>
      <c r="GN17" s="11">
        <f t="shared" si="95"/>
        <v>5907443.8306085998</v>
      </c>
      <c r="GO17" s="11">
        <f t="shared" si="96"/>
        <v>25713.982137200001</v>
      </c>
      <c r="GP17" s="11">
        <f t="shared" si="97"/>
        <v>2498645.6075438</v>
      </c>
      <c r="GQ17" s="11">
        <f t="shared" si="98"/>
        <v>1036650.0915596</v>
      </c>
      <c r="GR17" s="11">
        <f t="shared" si="99"/>
        <v>726810.94248560001</v>
      </c>
      <c r="GS17" s="11">
        <f t="shared" si="100"/>
        <v>1855322.4675440001</v>
      </c>
      <c r="GT17" s="11">
        <f t="shared" si="101"/>
        <v>121307.31395000003</v>
      </c>
      <c r="GU17" s="11">
        <f t="shared" si="102"/>
        <v>996411.60750000004</v>
      </c>
      <c r="GV17" s="11">
        <f t="shared" si="103"/>
        <v>55517.729907199995</v>
      </c>
      <c r="GW17" s="11">
        <f t="shared" si="104"/>
        <v>282855.40950000001</v>
      </c>
      <c r="GX17" s="11">
        <f t="shared" si="105"/>
        <v>475242.86029499996</v>
      </c>
      <c r="GY17" s="11">
        <f t="shared" si="106"/>
        <v>55278.511473600003</v>
      </c>
      <c r="GZ17" s="11">
        <f t="shared" si="107"/>
        <v>29662.080028199998</v>
      </c>
      <c r="HA17" s="11">
        <f t="shared" si="108"/>
        <v>58385.4638166</v>
      </c>
      <c r="HB17" s="11">
        <f t="shared" si="109"/>
        <v>93061.936562399991</v>
      </c>
      <c r="HC17" s="11">
        <f t="shared" si="110"/>
        <v>115899.5386782</v>
      </c>
      <c r="HD17" s="11">
        <f t="shared" si="111"/>
        <v>45432.417240000002</v>
      </c>
      <c r="HE17" s="11">
        <f t="shared" si="112"/>
        <v>141505.15288139999</v>
      </c>
      <c r="HF17" s="11">
        <f t="shared" si="113"/>
        <v>145134.9385974</v>
      </c>
      <c r="HG17" s="11">
        <f t="shared" si="114"/>
        <v>36163.734605599995</v>
      </c>
      <c r="HH17" s="11">
        <f t="shared" si="115"/>
        <v>9819.4005856000003</v>
      </c>
      <c r="HI17" s="11">
        <f t="shared" si="116"/>
        <v>4350.0105655999996</v>
      </c>
      <c r="HJ17" s="11">
        <f t="shared" si="117"/>
        <v>63955.087661600002</v>
      </c>
      <c r="HK17" s="11">
        <f t="shared" si="118"/>
        <v>4600.7440284000004</v>
      </c>
      <c r="HL17" s="11">
        <f t="shared" si="119"/>
        <v>9313936.9284649994</v>
      </c>
      <c r="HM17" s="11">
        <f t="shared" si="120"/>
        <v>668446030.27027273</v>
      </c>
      <c r="HP17" s="4">
        <f>FG17/$HM$17*100</f>
        <v>9.7410194015024185</v>
      </c>
      <c r="HQ17" s="4">
        <f t="shared" ref="HQ17:JT17" si="131">FH17/$HM$17*100</f>
        <v>15.421062508924029</v>
      </c>
      <c r="HR17" s="4">
        <f t="shared" si="131"/>
        <v>24.510040718075029</v>
      </c>
      <c r="HS17" s="4">
        <f t="shared" si="131"/>
        <v>9.1756394845520645E-3</v>
      </c>
      <c r="HT17" s="4">
        <f t="shared" si="131"/>
        <v>6.8008700360774237E-4</v>
      </c>
      <c r="HU17" s="4">
        <f t="shared" si="131"/>
        <v>6.8006601974462575E-4</v>
      </c>
      <c r="HV17" s="4">
        <f t="shared" si="131"/>
        <v>6.175602636997489</v>
      </c>
      <c r="HW17" s="4">
        <f t="shared" si="131"/>
        <v>6.8004503588150913E-4</v>
      </c>
      <c r="HX17" s="4">
        <f t="shared" si="131"/>
        <v>16.375811767747749</v>
      </c>
      <c r="HY17" s="4">
        <f t="shared" si="131"/>
        <v>4.1932221536728799E-2</v>
      </c>
      <c r="HZ17" s="4">
        <f t="shared" si="131"/>
        <v>6.8004503588150913E-4</v>
      </c>
      <c r="IA17" s="4">
        <f t="shared" si="131"/>
        <v>6.7091710322109241</v>
      </c>
      <c r="IB17" s="4">
        <f t="shared" si="131"/>
        <v>6.8008700360774237E-4</v>
      </c>
      <c r="IC17" s="4">
        <f t="shared" si="131"/>
        <v>7.4807974534622108</v>
      </c>
      <c r="ID17" s="4">
        <f t="shared" si="131"/>
        <v>6.605387774708967E-4</v>
      </c>
      <c r="IE17" s="4">
        <f t="shared" si="131"/>
        <v>6.8008700360774237E-4</v>
      </c>
      <c r="IF17" s="4">
        <f t="shared" si="131"/>
        <v>6.8008700360774237E-4</v>
      </c>
      <c r="IG17" s="4">
        <f t="shared" si="131"/>
        <v>8.5448768898373925E-2</v>
      </c>
      <c r="IH17" s="4">
        <f t="shared" si="131"/>
        <v>0.40367266009358799</v>
      </c>
      <c r="II17" s="4">
        <f t="shared" si="131"/>
        <v>0.2768718793971281</v>
      </c>
      <c r="IJ17" s="4">
        <f t="shared" si="131"/>
        <v>1.8317359981404806</v>
      </c>
      <c r="IK17" s="4">
        <f t="shared" si="131"/>
        <v>0.97044963943747842</v>
      </c>
      <c r="IL17" s="4">
        <f t="shared" si="131"/>
        <v>6.801289713339755E-4</v>
      </c>
      <c r="IM17" s="4">
        <f t="shared" si="131"/>
        <v>2.4713555053937566</v>
      </c>
      <c r="IN17" s="4">
        <f t="shared" si="131"/>
        <v>0.97765392049791489</v>
      </c>
      <c r="IO17" s="4">
        <f t="shared" si="131"/>
        <v>0.10730238198620028</v>
      </c>
      <c r="IP17" s="4">
        <f t="shared" si="131"/>
        <v>0.28665182474828343</v>
      </c>
      <c r="IQ17" s="4">
        <f t="shared" si="131"/>
        <v>0.66213805858977448</v>
      </c>
      <c r="IR17" s="4">
        <f t="shared" si="131"/>
        <v>0.38261688563938223</v>
      </c>
      <c r="IS17" s="4">
        <f t="shared" si="131"/>
        <v>0.12388852858768015</v>
      </c>
      <c r="IT17" s="4">
        <f t="shared" si="131"/>
        <v>0.36968731834533231</v>
      </c>
      <c r="IU17" s="4">
        <f t="shared" si="131"/>
        <v>0.18840751567655895</v>
      </c>
      <c r="IV17" s="4">
        <f t="shared" si="131"/>
        <v>0.78616095342994552</v>
      </c>
      <c r="IW17" s="4">
        <f t="shared" si="131"/>
        <v>0.88375778493591217</v>
      </c>
      <c r="IX17" s="4">
        <f t="shared" si="131"/>
        <v>3.8468299567585235E-3</v>
      </c>
      <c r="IY17" s="4">
        <f t="shared" si="131"/>
        <v>0.37379915421646276</v>
      </c>
      <c r="IZ17" s="4">
        <f t="shared" si="131"/>
        <v>0.1550835885943479</v>
      </c>
      <c r="JA17" s="4">
        <f t="shared" si="131"/>
        <v>0.10873143224318776</v>
      </c>
      <c r="JB17" s="4">
        <f t="shared" si="131"/>
        <v>0.27755755641092489</v>
      </c>
      <c r="JC17" s="4">
        <f t="shared" si="131"/>
        <v>1.814766016352163E-2</v>
      </c>
      <c r="JD17" s="4">
        <f t="shared" si="131"/>
        <v>0.14906388285335781</v>
      </c>
      <c r="JE17" s="4">
        <f t="shared" si="131"/>
        <v>8.3054917514810457E-3</v>
      </c>
      <c r="JF17" s="4">
        <f t="shared" si="131"/>
        <v>4.2315369781705948E-2</v>
      </c>
      <c r="JG17" s="4">
        <f t="shared" si="131"/>
        <v>7.1096668807030694E-2</v>
      </c>
      <c r="JH17" s="4">
        <f t="shared" si="131"/>
        <v>8.2697045042288975E-3</v>
      </c>
      <c r="JI17" s="4">
        <f t="shared" si="131"/>
        <v>4.4374682001188234E-3</v>
      </c>
      <c r="JJ17" s="4">
        <f t="shared" si="131"/>
        <v>8.734506777307513E-3</v>
      </c>
      <c r="JK17" s="4">
        <f t="shared" si="131"/>
        <v>1.392213168275863E-2</v>
      </c>
      <c r="JL17" s="4">
        <f t="shared" si="131"/>
        <v>1.7338653149206129E-2</v>
      </c>
      <c r="JM17" s="4">
        <f t="shared" si="131"/>
        <v>6.7967218268362387E-3</v>
      </c>
      <c r="JN17" s="4">
        <f t="shared" si="131"/>
        <v>2.1169271186214575E-2</v>
      </c>
      <c r="JO17" s="4">
        <f t="shared" si="131"/>
        <v>2.171228970253853E-2</v>
      </c>
      <c r="JP17" s="4">
        <f t="shared" si="131"/>
        <v>5.4101203340197737E-3</v>
      </c>
      <c r="JQ17" s="4">
        <f t="shared" si="131"/>
        <v>1.4689892887283246E-3</v>
      </c>
      <c r="JR17" s="4">
        <f t="shared" si="131"/>
        <v>6.5076466440247387E-4</v>
      </c>
      <c r="JS17" s="4">
        <f t="shared" si="131"/>
        <v>9.5677264529106486E-3</v>
      </c>
      <c r="JT17" s="4">
        <f t="shared" si="131"/>
        <v>6.8827456818612294E-4</v>
      </c>
      <c r="JU17" s="4">
        <f t="shared" si="122"/>
        <v>1.3933715672900466</v>
      </c>
      <c r="JV17" s="4">
        <f t="shared" si="123"/>
        <v>1.3362210300974691</v>
      </c>
    </row>
    <row r="18" spans="1:282" ht="14.45" x14ac:dyDescent="0.3">
      <c r="A18" s="27" t="s">
        <v>247</v>
      </c>
      <c r="B18" s="2">
        <v>1033</v>
      </c>
      <c r="C18" s="2" t="s">
        <v>54</v>
      </c>
      <c r="D18" s="2" t="s">
        <v>32</v>
      </c>
      <c r="E18" s="2">
        <v>0</v>
      </c>
      <c r="F18" s="2" t="s">
        <v>34</v>
      </c>
      <c r="G18" s="2" t="s">
        <v>53</v>
      </c>
      <c r="H18" s="2" t="s">
        <v>46</v>
      </c>
      <c r="I18" s="2">
        <v>96.5</v>
      </c>
      <c r="J18" s="2">
        <v>84.4</v>
      </c>
      <c r="K18" s="2">
        <v>6.3</v>
      </c>
      <c r="L18" s="5">
        <v>5.0636787257334799</v>
      </c>
      <c r="M18" s="2">
        <v>0.66</v>
      </c>
      <c r="N18" s="2">
        <v>0</v>
      </c>
      <c r="O18" s="4">
        <v>0.54648848999999999</v>
      </c>
      <c r="P18" s="4">
        <v>0.60536936468689395</v>
      </c>
      <c r="Q18" s="4">
        <v>3.5836985331566602E-2</v>
      </c>
      <c r="R18" s="4">
        <v>1.13356458797513E-2</v>
      </c>
      <c r="S18" s="4">
        <v>0.25778402030022601</v>
      </c>
      <c r="T18" s="4">
        <v>0.83202087551228998</v>
      </c>
      <c r="U18" s="4">
        <v>7.0666089983808994E-2</v>
      </c>
      <c r="V18" s="4">
        <v>2.33781187905613E-2</v>
      </c>
      <c r="W18" s="4">
        <v>8.1475423473712894E-2</v>
      </c>
      <c r="X18" s="5">
        <v>46.238677394608999</v>
      </c>
      <c r="Y18" s="5">
        <v>62.771449737118203</v>
      </c>
      <c r="Z18" s="5">
        <v>86.975949273149695</v>
      </c>
      <c r="AA18" s="5">
        <v>85.478323606896097</v>
      </c>
      <c r="AB18" s="3">
        <v>2.02848147348248E-2</v>
      </c>
      <c r="AC18" s="3">
        <v>1.66386885930045E-3</v>
      </c>
      <c r="AD18" s="3">
        <v>5.1723834544252999E-4</v>
      </c>
      <c r="AE18" s="3">
        <v>2.20764899168816E-3</v>
      </c>
      <c r="AF18" s="3"/>
      <c r="AG18" s="11">
        <v>1408760</v>
      </c>
      <c r="AH18" s="11">
        <v>747010</v>
      </c>
      <c r="AI18" s="11">
        <v>953550</v>
      </c>
      <c r="AJ18" s="2">
        <v>841</v>
      </c>
      <c r="AK18" s="2">
        <v>67.099999999999994</v>
      </c>
      <c r="AL18" s="2">
        <v>44.7</v>
      </c>
      <c r="AM18" s="2">
        <v>304249</v>
      </c>
      <c r="AN18" s="2">
        <v>33.5</v>
      </c>
      <c r="AO18" s="2">
        <v>760586</v>
      </c>
      <c r="AP18" s="2">
        <v>33.5</v>
      </c>
      <c r="AQ18" s="2">
        <v>33.5</v>
      </c>
      <c r="AR18" s="2">
        <v>339888</v>
      </c>
      <c r="AS18" s="2">
        <v>26.8</v>
      </c>
      <c r="AT18" s="2">
        <v>349780</v>
      </c>
      <c r="AU18" s="2">
        <v>26.8</v>
      </c>
      <c r="AV18" s="2">
        <v>26.8</v>
      </c>
      <c r="AW18" s="2">
        <v>26.8</v>
      </c>
      <c r="AX18" s="2">
        <v>6251</v>
      </c>
      <c r="AY18" s="2">
        <v>20525</v>
      </c>
      <c r="AZ18" s="2">
        <v>15420</v>
      </c>
      <c r="BA18" s="2">
        <v>92540</v>
      </c>
      <c r="BB18" s="2">
        <v>50810</v>
      </c>
      <c r="BC18" s="2">
        <v>22.4</v>
      </c>
      <c r="BD18" s="2">
        <v>126769</v>
      </c>
      <c r="BE18" s="2">
        <v>49539</v>
      </c>
      <c r="BF18" s="2">
        <v>5403</v>
      </c>
      <c r="BG18" s="2">
        <v>16978</v>
      </c>
      <c r="BH18" s="2">
        <v>36853</v>
      </c>
      <c r="BI18" s="2">
        <v>19044</v>
      </c>
      <c r="BJ18" s="2">
        <v>5901</v>
      </c>
      <c r="BK18" s="2">
        <v>18020</v>
      </c>
      <c r="BL18" s="2">
        <v>7128</v>
      </c>
      <c r="BM18" s="2">
        <v>35409</v>
      </c>
      <c r="BN18" s="2">
        <v>38622</v>
      </c>
      <c r="BO18" s="2">
        <v>145</v>
      </c>
      <c r="BP18" s="2">
        <v>17656</v>
      </c>
      <c r="BQ18" s="2">
        <v>6108</v>
      </c>
      <c r="BR18" s="2">
        <v>4493</v>
      </c>
      <c r="BS18" s="2">
        <v>10778</v>
      </c>
      <c r="BT18" s="2">
        <v>644</v>
      </c>
      <c r="BU18" s="2">
        <v>5315</v>
      </c>
      <c r="BV18" s="2">
        <v>336</v>
      </c>
      <c r="BW18" s="2">
        <v>1480</v>
      </c>
      <c r="BX18" s="2">
        <v>2976</v>
      </c>
      <c r="BY18" s="2">
        <v>362</v>
      </c>
      <c r="BZ18" s="2">
        <v>173</v>
      </c>
      <c r="CA18" s="2">
        <v>334</v>
      </c>
      <c r="CB18" s="2">
        <v>564</v>
      </c>
      <c r="CC18" s="2">
        <v>626</v>
      </c>
      <c r="CD18" s="2">
        <v>326</v>
      </c>
      <c r="CE18" s="2">
        <v>789</v>
      </c>
      <c r="CF18" s="2">
        <v>1046</v>
      </c>
      <c r="CG18" s="2">
        <v>110</v>
      </c>
      <c r="CH18" s="2">
        <v>61.6</v>
      </c>
      <c r="CI18" s="2">
        <v>147</v>
      </c>
      <c r="CJ18" s="2">
        <v>298</v>
      </c>
      <c r="CK18" s="2">
        <v>11.2</v>
      </c>
      <c r="CL18" s="11">
        <v>11525988.65</v>
      </c>
      <c r="CM18" s="11">
        <v>537803.03</v>
      </c>
      <c r="CN18" s="11">
        <v>12063791.68</v>
      </c>
      <c r="CO18" s="11">
        <f t="shared" si="2"/>
        <v>17290881.100000001</v>
      </c>
      <c r="CP18" s="11">
        <f t="shared" si="3"/>
        <v>17828684.130000003</v>
      </c>
      <c r="CQ18" s="4">
        <f t="shared" si="4"/>
        <v>3.016504336935605</v>
      </c>
      <c r="CR18" s="11">
        <v>1408760</v>
      </c>
      <c r="CS18" s="11">
        <v>747010</v>
      </c>
      <c r="CT18" s="11">
        <v>953550</v>
      </c>
      <c r="CV18" s="11">
        <v>810653</v>
      </c>
      <c r="CW18" s="11">
        <v>844601</v>
      </c>
      <c r="CZ18" s="11">
        <f t="shared" si="5"/>
        <v>1408760</v>
      </c>
      <c r="DA18" s="11">
        <f t="shared" si="6"/>
        <v>1494020</v>
      </c>
      <c r="DB18" s="11">
        <f t="shared" si="7"/>
        <v>2860650</v>
      </c>
      <c r="DC18" s="11">
        <f t="shared" si="8"/>
        <v>1682</v>
      </c>
      <c r="DD18" s="11">
        <f t="shared" si="9"/>
        <v>134.19999999999999</v>
      </c>
      <c r="DE18" s="11">
        <f t="shared" si="10"/>
        <v>134.10000000000002</v>
      </c>
      <c r="DF18" s="11">
        <f t="shared" si="11"/>
        <v>1216996</v>
      </c>
      <c r="DG18" s="11">
        <f t="shared" si="12"/>
        <v>134</v>
      </c>
      <c r="DH18" s="11">
        <f t="shared" si="13"/>
        <v>3042344</v>
      </c>
      <c r="DI18" s="11">
        <f t="shared" si="14"/>
        <v>134</v>
      </c>
      <c r="DJ18" s="11">
        <f t="shared" si="15"/>
        <v>134</v>
      </c>
      <c r="DK18" s="11">
        <f t="shared" si="16"/>
        <v>1699440</v>
      </c>
      <c r="DL18" s="11">
        <f t="shared" si="17"/>
        <v>134</v>
      </c>
      <c r="DM18" s="11">
        <f t="shared" si="18"/>
        <v>1748900</v>
      </c>
      <c r="DN18" s="11">
        <f t="shared" si="19"/>
        <v>134</v>
      </c>
      <c r="DO18" s="11">
        <f t="shared" si="20"/>
        <v>134</v>
      </c>
      <c r="DP18" s="11">
        <f t="shared" si="21"/>
        <v>134</v>
      </c>
      <c r="DQ18" s="11">
        <f t="shared" si="22"/>
        <v>37506</v>
      </c>
      <c r="DR18" s="11">
        <f t="shared" si="23"/>
        <v>102625</v>
      </c>
      <c r="DS18" s="11">
        <f t="shared" si="24"/>
        <v>92520</v>
      </c>
      <c r="DT18" s="11">
        <f t="shared" si="25"/>
        <v>555240</v>
      </c>
      <c r="DU18" s="11">
        <f t="shared" si="26"/>
        <v>304860</v>
      </c>
      <c r="DV18" s="11">
        <f t="shared" si="27"/>
        <v>134.39999999999998</v>
      </c>
      <c r="DW18" s="11">
        <f t="shared" si="28"/>
        <v>760614</v>
      </c>
      <c r="DX18" s="11">
        <f t="shared" si="29"/>
        <v>297234</v>
      </c>
      <c r="DY18" s="11">
        <f t="shared" si="30"/>
        <v>37821</v>
      </c>
      <c r="DZ18" s="11">
        <f t="shared" si="31"/>
        <v>101868</v>
      </c>
      <c r="EA18" s="11">
        <f t="shared" si="32"/>
        <v>221118</v>
      </c>
      <c r="EB18" s="11">
        <f t="shared" si="33"/>
        <v>133308</v>
      </c>
      <c r="EC18" s="11">
        <f t="shared" si="34"/>
        <v>41307</v>
      </c>
      <c r="ED18" s="11">
        <f t="shared" si="35"/>
        <v>126140</v>
      </c>
      <c r="EE18" s="11">
        <f t="shared" si="36"/>
        <v>57024</v>
      </c>
      <c r="EF18" s="11">
        <f t="shared" si="37"/>
        <v>247863</v>
      </c>
      <c r="EG18" s="11">
        <f t="shared" si="38"/>
        <v>270354</v>
      </c>
      <c r="EH18" s="11">
        <f t="shared" si="39"/>
        <v>1160</v>
      </c>
      <c r="EI18" s="11">
        <f t="shared" si="40"/>
        <v>123592</v>
      </c>
      <c r="EJ18" s="11">
        <f t="shared" si="41"/>
        <v>48864</v>
      </c>
      <c r="EK18" s="11">
        <f t="shared" si="42"/>
        <v>35944</v>
      </c>
      <c r="EL18" s="11">
        <f t="shared" si="43"/>
        <v>86224</v>
      </c>
      <c r="EM18" s="11">
        <f t="shared" si="44"/>
        <v>5152</v>
      </c>
      <c r="EN18" s="11">
        <f t="shared" si="45"/>
        <v>42520</v>
      </c>
      <c r="EO18" s="11">
        <f t="shared" si="46"/>
        <v>2688</v>
      </c>
      <c r="EP18" s="11">
        <f t="shared" si="47"/>
        <v>11840</v>
      </c>
      <c r="EQ18" s="11">
        <f t="shared" si="48"/>
        <v>26784</v>
      </c>
      <c r="ER18" s="11">
        <f t="shared" si="49"/>
        <v>3258</v>
      </c>
      <c r="ES18" s="11">
        <f t="shared" si="50"/>
        <v>1557</v>
      </c>
      <c r="ET18" s="11">
        <f t="shared" si="51"/>
        <v>3006</v>
      </c>
      <c r="EU18" s="11">
        <f t="shared" si="52"/>
        <v>5076</v>
      </c>
      <c r="EV18" s="11">
        <f t="shared" si="53"/>
        <v>5634</v>
      </c>
      <c r="EW18" s="11">
        <f t="shared" si="54"/>
        <v>2934</v>
      </c>
      <c r="EX18" s="11">
        <f t="shared" si="55"/>
        <v>7101</v>
      </c>
      <c r="EY18" s="11">
        <f t="shared" si="56"/>
        <v>9414</v>
      </c>
      <c r="EZ18" s="11">
        <f t="shared" si="57"/>
        <v>1100</v>
      </c>
      <c r="FA18" s="11">
        <f t="shared" si="58"/>
        <v>616</v>
      </c>
      <c r="FB18" s="11">
        <f t="shared" si="59"/>
        <v>1470</v>
      </c>
      <c r="FC18" s="11">
        <f t="shared" si="60"/>
        <v>3278</v>
      </c>
      <c r="FD18" s="11">
        <f t="shared" si="61"/>
        <v>134.39999999999998</v>
      </c>
      <c r="FG18" s="11">
        <f t="shared" si="62"/>
        <v>22599975.949599996</v>
      </c>
      <c r="FH18" s="11">
        <f t="shared" si="63"/>
        <v>22461873.5704</v>
      </c>
      <c r="FI18" s="11">
        <f t="shared" si="64"/>
        <v>42047378.450999998</v>
      </c>
      <c r="FJ18" s="11">
        <f t="shared" si="65"/>
        <v>21897.352479999998</v>
      </c>
      <c r="FK18" s="11">
        <f t="shared" si="66"/>
        <v>1882.3670359999996</v>
      </c>
      <c r="FL18" s="11">
        <f t="shared" si="67"/>
        <v>1880.9643780000001</v>
      </c>
      <c r="FM18" s="11">
        <f t="shared" si="68"/>
        <v>17683621.2278</v>
      </c>
      <c r="FN18" s="11">
        <f t="shared" si="69"/>
        <v>1879.5617199999999</v>
      </c>
      <c r="FO18" s="11">
        <f t="shared" si="70"/>
        <v>44206931.609200001</v>
      </c>
      <c r="FP18" s="11">
        <f t="shared" si="71"/>
        <v>1879.5617199999999</v>
      </c>
      <c r="FQ18" s="11">
        <f t="shared" si="72"/>
        <v>1879.5617199999999</v>
      </c>
      <c r="FR18" s="11">
        <f t="shared" si="73"/>
        <v>24522504.53664</v>
      </c>
      <c r="FS18" s="11">
        <f t="shared" si="74"/>
        <v>1879.5617200000002</v>
      </c>
      <c r="FT18" s="11">
        <f t="shared" si="75"/>
        <v>25236200.268400002</v>
      </c>
      <c r="FU18" s="11">
        <f t="shared" si="76"/>
        <v>1825.5361359999999</v>
      </c>
      <c r="FV18" s="11">
        <f t="shared" si="77"/>
        <v>1879.5617200000002</v>
      </c>
      <c r="FW18" s="11">
        <f t="shared" si="78"/>
        <v>1879.5617200000002</v>
      </c>
      <c r="FX18" s="11">
        <f t="shared" si="79"/>
        <v>538682.17535999999</v>
      </c>
      <c r="FY18" s="11">
        <f t="shared" si="80"/>
        <v>1439477.7725000002</v>
      </c>
      <c r="FZ18" s="11">
        <f t="shared" si="81"/>
        <v>1328824.0511999999</v>
      </c>
      <c r="GA18" s="11">
        <f t="shared" si="82"/>
        <v>7974667.8143999996</v>
      </c>
      <c r="GB18" s="11">
        <f t="shared" si="83"/>
        <v>4378570.0416000001</v>
      </c>
      <c r="GC18" s="11">
        <f t="shared" si="84"/>
        <v>1885.1723519999998</v>
      </c>
      <c r="GD18" s="11">
        <f t="shared" si="85"/>
        <v>10924364.21184</v>
      </c>
      <c r="GE18" s="11">
        <f t="shared" si="86"/>
        <v>4169176.4797200002</v>
      </c>
      <c r="GF18" s="11">
        <f t="shared" si="87"/>
        <v>541391.08181999996</v>
      </c>
      <c r="GG18" s="11">
        <f t="shared" si="88"/>
        <v>1428859.6514399999</v>
      </c>
      <c r="GH18" s="11">
        <f t="shared" si="89"/>
        <v>2878655.6395200002</v>
      </c>
      <c r="GI18" s="11">
        <f t="shared" si="90"/>
        <v>1908245.7453599998</v>
      </c>
      <c r="GJ18" s="11">
        <f t="shared" si="91"/>
        <v>591291.64793999994</v>
      </c>
      <c r="GK18" s="11">
        <f t="shared" si="92"/>
        <v>1805638.9587999999</v>
      </c>
      <c r="GL18" s="11">
        <f t="shared" si="93"/>
        <v>814220.89055999997</v>
      </c>
      <c r="GM18" s="11">
        <f t="shared" si="94"/>
        <v>3548050.4934599996</v>
      </c>
      <c r="GN18" s="11">
        <f t="shared" si="95"/>
        <v>3792142.0093199997</v>
      </c>
      <c r="GO18" s="11">
        <f t="shared" si="96"/>
        <v>16563.135399999999</v>
      </c>
      <c r="GP18" s="11">
        <f t="shared" si="97"/>
        <v>1626795.94352</v>
      </c>
      <c r="GQ18" s="11">
        <f t="shared" si="98"/>
        <v>697707.80015999998</v>
      </c>
      <c r="GR18" s="11">
        <f t="shared" si="99"/>
        <v>513228.74036</v>
      </c>
      <c r="GS18" s="11">
        <f t="shared" si="100"/>
        <v>1231154.98856</v>
      </c>
      <c r="GT18" s="11">
        <f t="shared" si="101"/>
        <v>68370.260000000009</v>
      </c>
      <c r="GU18" s="11">
        <f t="shared" si="102"/>
        <v>564266.97499999998</v>
      </c>
      <c r="GV18" s="11">
        <f t="shared" si="103"/>
        <v>34994.104319999999</v>
      </c>
      <c r="GW18" s="11">
        <f t="shared" si="104"/>
        <v>157124.20000000001</v>
      </c>
      <c r="GX18" s="11">
        <f t="shared" si="105"/>
        <v>381687.1776</v>
      </c>
      <c r="GY18" s="11">
        <f t="shared" si="106"/>
        <v>43509.35196</v>
      </c>
      <c r="GZ18" s="11">
        <f t="shared" si="107"/>
        <v>20793.143339999999</v>
      </c>
      <c r="HA18" s="11">
        <f t="shared" si="108"/>
        <v>40143.987719999997</v>
      </c>
      <c r="HB18" s="11">
        <f t="shared" si="109"/>
        <v>67788.051120000004</v>
      </c>
      <c r="HC18" s="11">
        <f t="shared" si="110"/>
        <v>75239.929080000002</v>
      </c>
      <c r="HD18" s="11">
        <f t="shared" si="111"/>
        <v>39182.45508</v>
      </c>
      <c r="HE18" s="11">
        <f t="shared" si="112"/>
        <v>94831.156619999994</v>
      </c>
      <c r="HF18" s="11">
        <f t="shared" si="113"/>
        <v>125720.39268</v>
      </c>
      <c r="HG18" s="11">
        <f t="shared" si="114"/>
        <v>15650.9848</v>
      </c>
      <c r="HH18" s="11">
        <f t="shared" si="115"/>
        <v>8267.8386560000017</v>
      </c>
      <c r="HI18" s="11">
        <f t="shared" si="116"/>
        <v>19730.069520000001</v>
      </c>
      <c r="HJ18" s="11">
        <f t="shared" si="117"/>
        <v>46579.86148</v>
      </c>
      <c r="HK18" s="11">
        <f t="shared" si="118"/>
        <v>1907.7502079999999</v>
      </c>
      <c r="HL18" s="11">
        <f t="shared" si="119"/>
        <v>6459390.8524210006</v>
      </c>
      <c r="HM18" s="11">
        <f t="shared" si="120"/>
        <v>259212022.19018692</v>
      </c>
      <c r="HP18" s="4">
        <f>FG18/$HM$18*100</f>
        <v>8.7187221328099245</v>
      </c>
      <c r="HQ18" s="4">
        <f t="shared" ref="HQ18:JT18" si="132">FH18/$HM$18*100</f>
        <v>8.6654443650454827</v>
      </c>
      <c r="HR18" s="4">
        <f t="shared" si="132"/>
        <v>16.221230055506201</v>
      </c>
      <c r="HS18" s="4">
        <f t="shared" si="132"/>
        <v>8.4476608357052403E-3</v>
      </c>
      <c r="HT18" s="4">
        <f t="shared" si="132"/>
        <v>7.2618816831685558E-4</v>
      </c>
      <c r="HU18" s="4">
        <f t="shared" si="132"/>
        <v>7.2564704449545718E-4</v>
      </c>
      <c r="HV18" s="4">
        <f t="shared" si="132"/>
        <v>6.8220683124123465</v>
      </c>
      <c r="HW18" s="4">
        <f t="shared" si="132"/>
        <v>7.2510592067405856E-4</v>
      </c>
      <c r="HX18" s="4">
        <f t="shared" si="132"/>
        <v>17.05435235436914</v>
      </c>
      <c r="HY18" s="4">
        <f t="shared" si="132"/>
        <v>7.2510592067405856E-4</v>
      </c>
      <c r="HZ18" s="4">
        <f t="shared" si="132"/>
        <v>7.2510592067405856E-4</v>
      </c>
      <c r="IA18" s="4">
        <f t="shared" si="132"/>
        <v>9.4604040080546685</v>
      </c>
      <c r="IB18" s="4">
        <f t="shared" si="132"/>
        <v>7.2510592067405867E-4</v>
      </c>
      <c r="IC18" s="4">
        <f t="shared" si="132"/>
        <v>9.7357368131189173</v>
      </c>
      <c r="ID18" s="4">
        <f t="shared" si="132"/>
        <v>7.042636836730445E-4</v>
      </c>
      <c r="IE18" s="4">
        <f t="shared" si="132"/>
        <v>7.2510592067405867E-4</v>
      </c>
      <c r="IF18" s="4">
        <f t="shared" si="132"/>
        <v>7.2510592067405867E-4</v>
      </c>
      <c r="IG18" s="4">
        <f t="shared" si="132"/>
        <v>0.20781527446468609</v>
      </c>
      <c r="IH18" s="4">
        <f t="shared" si="132"/>
        <v>0.55532832171026325</v>
      </c>
      <c r="II18" s="4">
        <f t="shared" si="132"/>
        <v>0.51263982278762754</v>
      </c>
      <c r="IJ18" s="4">
        <f t="shared" si="132"/>
        <v>3.0765038392196531</v>
      </c>
      <c r="IK18" s="4">
        <f t="shared" si="132"/>
        <v>1.6891847857223967</v>
      </c>
      <c r="IL18" s="4">
        <f t="shared" si="132"/>
        <v>7.272704159596527E-4</v>
      </c>
      <c r="IM18" s="4">
        <f t="shared" si="132"/>
        <v>4.2144512123842253</v>
      </c>
      <c r="IN18" s="4">
        <f t="shared" si="132"/>
        <v>1.6084039792957698</v>
      </c>
      <c r="IO18" s="4">
        <f t="shared" si="132"/>
        <v>0.20886032879399974</v>
      </c>
      <c r="IP18" s="4">
        <f t="shared" si="132"/>
        <v>0.55123201438227609</v>
      </c>
      <c r="IQ18" s="4">
        <f t="shared" si="132"/>
        <v>1.110540944512171</v>
      </c>
      <c r="IR18" s="4">
        <f t="shared" si="132"/>
        <v>0.7361717752272684</v>
      </c>
      <c r="IS18" s="4">
        <f t="shared" si="132"/>
        <v>0.22811119752237505</v>
      </c>
      <c r="IT18" s="4">
        <f t="shared" si="132"/>
        <v>0.69658765960908298</v>
      </c>
      <c r="IU18" s="4">
        <f t="shared" si="132"/>
        <v>0.31411386080025122</v>
      </c>
      <c r="IV18" s="4">
        <f t="shared" si="132"/>
        <v>1.3687831542229756</v>
      </c>
      <c r="IW18" s="4">
        <f t="shared" si="132"/>
        <v>1.462949896103839</v>
      </c>
      <c r="IX18" s="4">
        <f t="shared" si="132"/>
        <v>6.389802162743605E-3</v>
      </c>
      <c r="IY18" s="4">
        <f t="shared" si="132"/>
        <v>0.62759278284029618</v>
      </c>
      <c r="IZ18" s="4">
        <f t="shared" si="132"/>
        <v>0.2691649076554341</v>
      </c>
      <c r="JA18" s="4">
        <f t="shared" si="132"/>
        <v>0.19799573184280705</v>
      </c>
      <c r="JB18" s="4">
        <f t="shared" si="132"/>
        <v>0.47496060489690062</v>
      </c>
      <c r="JC18" s="4">
        <f t="shared" si="132"/>
        <v>2.6376191745395183E-2</v>
      </c>
      <c r="JD18" s="4">
        <f t="shared" si="132"/>
        <v>0.21768549553847108</v>
      </c>
      <c r="JE18" s="4">
        <f t="shared" si="132"/>
        <v>1.350018568750041E-2</v>
      </c>
      <c r="JF18" s="4">
        <f t="shared" si="132"/>
        <v>6.0616092831032399E-2</v>
      </c>
      <c r="JG18" s="4">
        <f t="shared" si="132"/>
        <v>0.14724902586499311</v>
      </c>
      <c r="JH18" s="4">
        <f t="shared" si="132"/>
        <v>1.6785236885377437E-2</v>
      </c>
      <c r="JI18" s="4">
        <f t="shared" si="132"/>
        <v>8.0216739811334141E-3</v>
      </c>
      <c r="JJ18" s="4">
        <f t="shared" si="132"/>
        <v>1.5486931269933878E-2</v>
      </c>
      <c r="JK18" s="4">
        <f t="shared" si="132"/>
        <v>2.6151584539648824E-2</v>
      </c>
      <c r="JL18" s="4">
        <f t="shared" si="132"/>
        <v>2.9026404116702421E-2</v>
      </c>
      <c r="JM18" s="4">
        <f t="shared" si="132"/>
        <v>1.5115986808378576E-2</v>
      </c>
      <c r="JN18" s="4">
        <f t="shared" si="132"/>
        <v>3.6584397520891702E-2</v>
      </c>
      <c r="JO18" s="4">
        <f t="shared" si="132"/>
        <v>4.8500988348355797E-2</v>
      </c>
      <c r="JP18" s="4">
        <f t="shared" si="132"/>
        <v>6.0379085305374801E-3</v>
      </c>
      <c r="JQ18" s="4">
        <f t="shared" si="132"/>
        <v>3.1896046279573367E-3</v>
      </c>
      <c r="JR18" s="4">
        <f t="shared" si="132"/>
        <v>7.6115564985345533E-3</v>
      </c>
      <c r="JS18" s="4">
        <f t="shared" si="132"/>
        <v>1.7969792097769218E-2</v>
      </c>
      <c r="JT18" s="4">
        <f t="shared" si="132"/>
        <v>7.3598060455709157E-4</v>
      </c>
      <c r="JU18" s="4">
        <f t="shared" si="122"/>
        <v>2.4919333593569473</v>
      </c>
      <c r="JV18" s="4">
        <f t="shared" si="123"/>
        <v>1.2104217286315238</v>
      </c>
    </row>
    <row r="19" spans="1:282" ht="43.15" x14ac:dyDescent="0.3">
      <c r="A19" s="27" t="s">
        <v>258</v>
      </c>
      <c r="B19" s="2">
        <v>1583</v>
      </c>
      <c r="C19" s="2" t="s">
        <v>54</v>
      </c>
      <c r="D19" s="2" t="s">
        <v>57</v>
      </c>
      <c r="E19" s="2">
        <v>0</v>
      </c>
      <c r="F19" s="2" t="s">
        <v>55</v>
      </c>
      <c r="G19" s="1" t="s">
        <v>56</v>
      </c>
      <c r="H19" s="2" t="s">
        <v>46</v>
      </c>
      <c r="I19" s="2">
        <v>96.5</v>
      </c>
      <c r="J19" s="2">
        <v>84.4</v>
      </c>
      <c r="K19" s="2">
        <v>6</v>
      </c>
      <c r="L19" s="5">
        <v>4.8225511673652202</v>
      </c>
      <c r="M19" s="2">
        <v>1.58</v>
      </c>
      <c r="N19" s="2">
        <v>0</v>
      </c>
      <c r="O19" s="4">
        <v>1.266971938</v>
      </c>
      <c r="P19" s="4">
        <v>6.0163330152620903E-2</v>
      </c>
      <c r="Q19" s="4">
        <v>5.9266506027381299E-4</v>
      </c>
      <c r="R19" s="4">
        <v>1.97133016532526E-4</v>
      </c>
      <c r="S19" s="4">
        <v>0.81477179489037699</v>
      </c>
      <c r="T19" s="4">
        <v>0.15811578022377201</v>
      </c>
      <c r="U19" s="4">
        <v>2.9451706368427001E-3</v>
      </c>
      <c r="V19" s="4">
        <v>1.03647262819884E-3</v>
      </c>
      <c r="W19" s="4">
        <v>0.64413796766814602</v>
      </c>
      <c r="X19" s="5">
        <v>19.7209436912303</v>
      </c>
      <c r="Y19" s="5">
        <v>48.602500092020698</v>
      </c>
      <c r="Z19" s="5">
        <v>87.501617367390693</v>
      </c>
      <c r="AA19" s="5">
        <v>87.236373934385497</v>
      </c>
      <c r="AB19" s="3">
        <v>3.4464787229994101E-3</v>
      </c>
      <c r="AC19" s="3">
        <v>6.1123825892831898E-5</v>
      </c>
      <c r="AD19" s="3">
        <v>2.02694562124551E-5</v>
      </c>
      <c r="AE19" s="3">
        <v>1.5406596010654101E-2</v>
      </c>
      <c r="AF19" s="3"/>
      <c r="AG19" s="11">
        <v>10322930</v>
      </c>
      <c r="AH19" s="11">
        <v>1584320</v>
      </c>
      <c r="AI19" s="11">
        <v>612080</v>
      </c>
      <c r="AJ19" s="2">
        <v>216.87</v>
      </c>
      <c r="AK19" s="2">
        <v>8.56</v>
      </c>
      <c r="AL19" s="2">
        <v>5.71</v>
      </c>
      <c r="AM19" s="2">
        <v>29686.55</v>
      </c>
      <c r="AN19" s="2">
        <v>4.28</v>
      </c>
      <c r="AO19" s="2">
        <v>57608.65</v>
      </c>
      <c r="AP19" s="2">
        <v>246.19</v>
      </c>
      <c r="AQ19" s="2">
        <v>4.28</v>
      </c>
      <c r="AR19" s="2">
        <v>18840.59</v>
      </c>
      <c r="AS19" s="2">
        <v>3.43</v>
      </c>
      <c r="AT19" s="2">
        <v>18218.75</v>
      </c>
      <c r="AU19" s="2">
        <v>3.43</v>
      </c>
      <c r="AV19" s="2">
        <v>3.43</v>
      </c>
      <c r="AW19" s="2">
        <v>3.43</v>
      </c>
      <c r="AX19" s="2">
        <v>389.03</v>
      </c>
      <c r="AY19" s="2">
        <v>1029.76</v>
      </c>
      <c r="AZ19" s="2">
        <v>888.44</v>
      </c>
      <c r="BA19" s="2">
        <v>4858.9399999999996</v>
      </c>
      <c r="BB19" s="2">
        <v>2497.6999999999998</v>
      </c>
      <c r="BC19" s="2">
        <v>2.85</v>
      </c>
      <c r="BD19" s="2">
        <v>4750.76</v>
      </c>
      <c r="BE19" s="2">
        <v>1614.08</v>
      </c>
      <c r="BF19" s="2">
        <v>192.51</v>
      </c>
      <c r="BG19" s="2">
        <v>661.99</v>
      </c>
      <c r="BH19" s="2">
        <v>1257.1199999999999</v>
      </c>
      <c r="BI19" s="2">
        <v>720.94</v>
      </c>
      <c r="BJ19" s="2">
        <v>221.02</v>
      </c>
      <c r="BK19" s="2">
        <v>690.25</v>
      </c>
      <c r="BL19" s="2">
        <v>260.52</v>
      </c>
      <c r="BM19" s="2">
        <v>1388.17</v>
      </c>
      <c r="BN19" s="2">
        <v>1562.28</v>
      </c>
      <c r="BO19" s="2">
        <v>6.37</v>
      </c>
      <c r="BP19" s="2">
        <v>856.25</v>
      </c>
      <c r="BQ19" s="2">
        <v>285.35000000000002</v>
      </c>
      <c r="BR19" s="2">
        <v>219.08</v>
      </c>
      <c r="BS19" s="2">
        <v>499.66</v>
      </c>
      <c r="BT19" s="2">
        <v>31.14</v>
      </c>
      <c r="BU19" s="2">
        <v>276.27999999999997</v>
      </c>
      <c r="BV19" s="2">
        <v>14.42</v>
      </c>
      <c r="BW19" s="2">
        <v>76.83</v>
      </c>
      <c r="BX19" s="2">
        <v>120.3</v>
      </c>
      <c r="BY19" s="2">
        <v>7.62</v>
      </c>
      <c r="BZ19" s="2">
        <v>5.9</v>
      </c>
      <c r="CA19" s="2">
        <v>12.37</v>
      </c>
      <c r="CB19" s="2">
        <v>21.99</v>
      </c>
      <c r="CC19" s="2">
        <v>29.78</v>
      </c>
      <c r="CD19" s="2">
        <v>10.46</v>
      </c>
      <c r="CE19" s="2">
        <v>31.25</v>
      </c>
      <c r="CF19" s="2">
        <v>41.51</v>
      </c>
      <c r="CG19" s="2">
        <v>10.17</v>
      </c>
      <c r="CH19" s="2">
        <v>1.71</v>
      </c>
      <c r="CI19" s="2">
        <v>1.71</v>
      </c>
      <c r="CJ19" s="2">
        <v>1.56</v>
      </c>
      <c r="CK19" s="2">
        <v>1.43</v>
      </c>
      <c r="CL19" s="11">
        <v>697962.52</v>
      </c>
      <c r="CM19" s="11">
        <v>21187.54</v>
      </c>
      <c r="CN19" s="11">
        <v>719150.06</v>
      </c>
      <c r="CO19" s="11">
        <f t="shared" si="2"/>
        <v>16025995.33</v>
      </c>
      <c r="CP19" s="11">
        <f t="shared" si="3"/>
        <v>16047182.869999999</v>
      </c>
      <c r="CQ19" s="4">
        <f t="shared" si="4"/>
        <v>0.13203276968700739</v>
      </c>
      <c r="CR19" s="11">
        <v>10322930</v>
      </c>
      <c r="CS19" s="11">
        <v>1584320</v>
      </c>
      <c r="CT19" s="11">
        <v>612080</v>
      </c>
      <c r="CV19" s="11">
        <v>171507.32</v>
      </c>
      <c r="CW19" s="11">
        <v>119437.7</v>
      </c>
      <c r="CZ19" s="11">
        <f t="shared" si="5"/>
        <v>10322930</v>
      </c>
      <c r="DA19" s="11">
        <f t="shared" si="6"/>
        <v>3168640</v>
      </c>
      <c r="DB19" s="11">
        <f t="shared" si="7"/>
        <v>1836240</v>
      </c>
      <c r="DC19" s="11">
        <f t="shared" si="8"/>
        <v>433.74</v>
      </c>
      <c r="DD19" s="11">
        <f t="shared" si="9"/>
        <v>17.12</v>
      </c>
      <c r="DE19" s="11">
        <f t="shared" si="10"/>
        <v>17.13</v>
      </c>
      <c r="DF19" s="11">
        <f t="shared" si="11"/>
        <v>118746.2</v>
      </c>
      <c r="DG19" s="11">
        <f t="shared" si="12"/>
        <v>17.12</v>
      </c>
      <c r="DH19" s="11">
        <f t="shared" si="13"/>
        <v>230434.6</v>
      </c>
      <c r="DI19" s="11">
        <f t="shared" si="14"/>
        <v>984.76</v>
      </c>
      <c r="DJ19" s="11">
        <f t="shared" si="15"/>
        <v>17.12</v>
      </c>
      <c r="DK19" s="11">
        <f t="shared" si="16"/>
        <v>94202.95</v>
      </c>
      <c r="DL19" s="11">
        <f t="shared" si="17"/>
        <v>17.150000000000002</v>
      </c>
      <c r="DM19" s="11">
        <f t="shared" si="18"/>
        <v>91093.75</v>
      </c>
      <c r="DN19" s="11">
        <f t="shared" si="19"/>
        <v>17.150000000000002</v>
      </c>
      <c r="DO19" s="11">
        <f t="shared" si="20"/>
        <v>17.150000000000002</v>
      </c>
      <c r="DP19" s="11">
        <f t="shared" si="21"/>
        <v>17.150000000000002</v>
      </c>
      <c r="DQ19" s="11">
        <f t="shared" si="22"/>
        <v>2334.1799999999998</v>
      </c>
      <c r="DR19" s="11">
        <f t="shared" si="23"/>
        <v>5148.8</v>
      </c>
      <c r="DS19" s="11">
        <f t="shared" si="24"/>
        <v>5330.64</v>
      </c>
      <c r="DT19" s="11">
        <f t="shared" si="25"/>
        <v>29153.64</v>
      </c>
      <c r="DU19" s="11">
        <f t="shared" si="26"/>
        <v>14986.199999999999</v>
      </c>
      <c r="DV19" s="11">
        <f t="shared" si="27"/>
        <v>17.100000000000001</v>
      </c>
      <c r="DW19" s="11">
        <f t="shared" si="28"/>
        <v>28504.560000000001</v>
      </c>
      <c r="DX19" s="11">
        <f t="shared" si="29"/>
        <v>9684.48</v>
      </c>
      <c r="DY19" s="11">
        <f t="shared" si="30"/>
        <v>1347.57</v>
      </c>
      <c r="DZ19" s="11">
        <f t="shared" si="31"/>
        <v>3971.94</v>
      </c>
      <c r="EA19" s="11">
        <f t="shared" si="32"/>
        <v>7542.7199999999993</v>
      </c>
      <c r="EB19" s="11">
        <f t="shared" si="33"/>
        <v>5046.58</v>
      </c>
      <c r="EC19" s="11">
        <f t="shared" si="34"/>
        <v>1547.14</v>
      </c>
      <c r="ED19" s="11">
        <f t="shared" si="35"/>
        <v>4831.75</v>
      </c>
      <c r="EE19" s="11">
        <f t="shared" si="36"/>
        <v>2084.16</v>
      </c>
      <c r="EF19" s="11">
        <f t="shared" si="37"/>
        <v>9717.19</v>
      </c>
      <c r="EG19" s="11">
        <f t="shared" si="38"/>
        <v>10935.96</v>
      </c>
      <c r="EH19" s="11">
        <f t="shared" si="39"/>
        <v>50.96</v>
      </c>
      <c r="EI19" s="11">
        <f t="shared" si="40"/>
        <v>5993.75</v>
      </c>
      <c r="EJ19" s="11">
        <f t="shared" si="41"/>
        <v>2282.8000000000002</v>
      </c>
      <c r="EK19" s="11">
        <f t="shared" si="42"/>
        <v>1752.64</v>
      </c>
      <c r="EL19" s="11">
        <f t="shared" si="43"/>
        <v>3997.28</v>
      </c>
      <c r="EM19" s="11">
        <f t="shared" si="44"/>
        <v>249.12</v>
      </c>
      <c r="EN19" s="11">
        <f t="shared" si="45"/>
        <v>2210.2399999999998</v>
      </c>
      <c r="EO19" s="11">
        <f t="shared" si="46"/>
        <v>115.36</v>
      </c>
      <c r="EP19" s="11">
        <f t="shared" si="47"/>
        <v>614.64</v>
      </c>
      <c r="EQ19" s="11">
        <f t="shared" si="48"/>
        <v>1082.7</v>
      </c>
      <c r="ER19" s="11">
        <f t="shared" si="49"/>
        <v>68.58</v>
      </c>
      <c r="ES19" s="11">
        <f t="shared" si="50"/>
        <v>53.1</v>
      </c>
      <c r="ET19" s="11">
        <f t="shared" si="51"/>
        <v>111.33</v>
      </c>
      <c r="EU19" s="11">
        <f t="shared" si="52"/>
        <v>197.91</v>
      </c>
      <c r="EV19" s="11">
        <f t="shared" si="53"/>
        <v>268.02</v>
      </c>
      <c r="EW19" s="11">
        <f t="shared" si="54"/>
        <v>94.140000000000015</v>
      </c>
      <c r="EX19" s="11">
        <f t="shared" si="55"/>
        <v>281.25</v>
      </c>
      <c r="EY19" s="11">
        <f t="shared" si="56"/>
        <v>373.59</v>
      </c>
      <c r="EZ19" s="11">
        <f t="shared" si="57"/>
        <v>101.7</v>
      </c>
      <c r="FA19" s="11">
        <f t="shared" si="58"/>
        <v>17.100000000000001</v>
      </c>
      <c r="FB19" s="11">
        <f t="shared" si="59"/>
        <v>17.100000000000001</v>
      </c>
      <c r="FC19" s="11">
        <f t="shared" si="60"/>
        <v>17.16</v>
      </c>
      <c r="FD19" s="11">
        <f t="shared" si="61"/>
        <v>17.16</v>
      </c>
      <c r="FG19" s="11">
        <f t="shared" si="62"/>
        <v>165605191.60779998</v>
      </c>
      <c r="FH19" s="11">
        <f t="shared" si="63"/>
        <v>47638981.452799998</v>
      </c>
      <c r="FI19" s="11">
        <f t="shared" si="64"/>
        <v>26990047.089599997</v>
      </c>
      <c r="FJ19" s="11">
        <f t="shared" si="65"/>
        <v>5646.7049135999996</v>
      </c>
      <c r="FK19" s="11">
        <f t="shared" si="66"/>
        <v>240.1350496</v>
      </c>
      <c r="FL19" s="11">
        <f t="shared" si="67"/>
        <v>240.27531540000001</v>
      </c>
      <c r="FM19" s="11">
        <f t="shared" si="68"/>
        <v>1725447.59641</v>
      </c>
      <c r="FN19" s="11">
        <f t="shared" si="69"/>
        <v>240.1350496</v>
      </c>
      <c r="FO19" s="11">
        <f t="shared" si="70"/>
        <v>3348341.4770300002</v>
      </c>
      <c r="FP19" s="11">
        <f t="shared" si="71"/>
        <v>13812.8149208</v>
      </c>
      <c r="FQ19" s="11">
        <f t="shared" si="72"/>
        <v>240.1350496</v>
      </c>
      <c r="FR19" s="11">
        <f t="shared" si="73"/>
        <v>1359325.5829801999</v>
      </c>
      <c r="FS19" s="11">
        <f t="shared" si="74"/>
        <v>240.55584700000003</v>
      </c>
      <c r="FT19" s="11">
        <f t="shared" si="75"/>
        <v>1314460.5856250001</v>
      </c>
      <c r="FU19" s="11">
        <f t="shared" si="76"/>
        <v>233.6413786</v>
      </c>
      <c r="FV19" s="11">
        <f t="shared" si="77"/>
        <v>240.55584700000003</v>
      </c>
      <c r="FW19" s="11">
        <f t="shared" si="78"/>
        <v>240.55584700000003</v>
      </c>
      <c r="FX19" s="11">
        <f t="shared" si="79"/>
        <v>33524.800300799994</v>
      </c>
      <c r="FY19" s="11">
        <f t="shared" si="80"/>
        <v>72220.055103999999</v>
      </c>
      <c r="FZ19" s="11">
        <f t="shared" si="81"/>
        <v>76561.636838400009</v>
      </c>
      <c r="GA19" s="11">
        <f t="shared" si="82"/>
        <v>418720.90371839993</v>
      </c>
      <c r="GB19" s="11">
        <f t="shared" si="83"/>
        <v>215240.19667199999</v>
      </c>
      <c r="GC19" s="11">
        <f t="shared" si="84"/>
        <v>239.85451800000001</v>
      </c>
      <c r="GD19" s="11">
        <f t="shared" si="85"/>
        <v>409398.45327360003</v>
      </c>
      <c r="GE19" s="11">
        <f t="shared" si="86"/>
        <v>135840.13347840001</v>
      </c>
      <c r="GF19" s="11">
        <f t="shared" si="87"/>
        <v>19289.875469399998</v>
      </c>
      <c r="GG19" s="11">
        <f t="shared" si="88"/>
        <v>55712.734165200003</v>
      </c>
      <c r="GH19" s="11">
        <f t="shared" si="89"/>
        <v>98195.956300799997</v>
      </c>
      <c r="GI19" s="11">
        <f t="shared" si="90"/>
        <v>72239.5866236</v>
      </c>
      <c r="GJ19" s="11">
        <f t="shared" si="91"/>
        <v>22146.632778799998</v>
      </c>
      <c r="GK19" s="11">
        <f t="shared" si="92"/>
        <v>69164.389085000003</v>
      </c>
      <c r="GL19" s="11">
        <f t="shared" si="93"/>
        <v>29758.814030399997</v>
      </c>
      <c r="GM19" s="11">
        <f t="shared" si="94"/>
        <v>139097.32704979999</v>
      </c>
      <c r="GN19" s="11">
        <f t="shared" si="95"/>
        <v>153394.11781679999</v>
      </c>
      <c r="GO19" s="11">
        <f t="shared" si="96"/>
        <v>727.63567239999998</v>
      </c>
      <c r="GP19" s="11">
        <f t="shared" si="97"/>
        <v>78893.522125000003</v>
      </c>
      <c r="GQ19" s="11">
        <f t="shared" si="98"/>
        <v>32595.108182000004</v>
      </c>
      <c r="GR19" s="11">
        <f t="shared" si="99"/>
        <v>25025.184161600002</v>
      </c>
      <c r="GS19" s="11">
        <f t="shared" si="100"/>
        <v>57075.422303200001</v>
      </c>
      <c r="GT19" s="11">
        <f t="shared" si="101"/>
        <v>3305.9781000000003</v>
      </c>
      <c r="GU19" s="11">
        <f t="shared" si="102"/>
        <v>29331.266199999998</v>
      </c>
      <c r="GV19" s="11">
        <f t="shared" si="103"/>
        <v>1501.8303103999999</v>
      </c>
      <c r="GW19" s="11">
        <f t="shared" si="104"/>
        <v>8156.6569500000005</v>
      </c>
      <c r="GX19" s="11">
        <f t="shared" si="105"/>
        <v>15429.088529999999</v>
      </c>
      <c r="GY19" s="11">
        <f t="shared" si="106"/>
        <v>915.85983959999999</v>
      </c>
      <c r="GZ19" s="11">
        <f t="shared" si="107"/>
        <v>709.13032200000009</v>
      </c>
      <c r="HA19" s="11">
        <f t="shared" si="108"/>
        <v>1486.7698445999999</v>
      </c>
      <c r="HB19" s="11">
        <f t="shared" si="109"/>
        <v>2643.0128442</v>
      </c>
      <c r="HC19" s="11">
        <f t="shared" si="110"/>
        <v>3579.3052524</v>
      </c>
      <c r="HD19" s="11">
        <f t="shared" si="111"/>
        <v>1257.2039268000001</v>
      </c>
      <c r="HE19" s="11">
        <f t="shared" si="112"/>
        <v>3755.9868750000001</v>
      </c>
      <c r="HF19" s="11">
        <f t="shared" si="113"/>
        <v>4989.1524858000002</v>
      </c>
      <c r="HG19" s="11">
        <f t="shared" si="114"/>
        <v>1447.0046855999999</v>
      </c>
      <c r="HH19" s="11">
        <f t="shared" si="115"/>
        <v>229.51305360000001</v>
      </c>
      <c r="HI19" s="11">
        <f t="shared" si="116"/>
        <v>229.51305360000001</v>
      </c>
      <c r="HJ19" s="11">
        <f t="shared" si="117"/>
        <v>243.84088559999998</v>
      </c>
      <c r="HK19" s="11">
        <f t="shared" si="118"/>
        <v>243.57882120000002</v>
      </c>
      <c r="HL19" s="11">
        <f t="shared" si="119"/>
        <v>254477.186678</v>
      </c>
      <c r="HM19" s="11">
        <f t="shared" si="120"/>
        <v>250552165.11978939</v>
      </c>
      <c r="HP19" s="4">
        <f>FG19/$HM$19*100</f>
        <v>66.096092815092561</v>
      </c>
      <c r="HQ19" s="4">
        <f t="shared" ref="HQ19:JT19" si="133">FH19/$HM$19*100</f>
        <v>19.013597998653783</v>
      </c>
      <c r="HR19" s="4">
        <f t="shared" si="133"/>
        <v>10.772226644577593</v>
      </c>
      <c r="HS19" s="4">
        <f t="shared" si="133"/>
        <v>2.2537042978256847E-3</v>
      </c>
      <c r="HT19" s="4">
        <f t="shared" si="133"/>
        <v>9.5842336658791605E-5</v>
      </c>
      <c r="HU19" s="4">
        <f t="shared" si="133"/>
        <v>9.5898319332073624E-5</v>
      </c>
      <c r="HV19" s="4">
        <f t="shared" si="133"/>
        <v>0.68865802679655985</v>
      </c>
      <c r="HW19" s="4">
        <f t="shared" si="133"/>
        <v>9.5842336658791605E-5</v>
      </c>
      <c r="HX19" s="4">
        <f t="shared" si="133"/>
        <v>1.336384970143504</v>
      </c>
      <c r="HY19" s="4">
        <f t="shared" si="133"/>
        <v>5.5129497341186691E-3</v>
      </c>
      <c r="HZ19" s="4">
        <f t="shared" si="133"/>
        <v>9.5842336658791605E-5</v>
      </c>
      <c r="IA19" s="4">
        <f t="shared" si="133"/>
        <v>0.54253196428388639</v>
      </c>
      <c r="IB19" s="4">
        <f t="shared" si="133"/>
        <v>9.6010284678637635E-5</v>
      </c>
      <c r="IC19" s="4">
        <f t="shared" si="133"/>
        <v>0.52462551460952422</v>
      </c>
      <c r="ID19" s="4">
        <f t="shared" si="133"/>
        <v>9.3250592541595343E-5</v>
      </c>
      <c r="IE19" s="4">
        <f t="shared" si="133"/>
        <v>9.6010284678637635E-5</v>
      </c>
      <c r="IF19" s="4">
        <f t="shared" si="133"/>
        <v>9.6010284678637635E-5</v>
      </c>
      <c r="IG19" s="4">
        <f t="shared" si="133"/>
        <v>1.3380367431577264E-2</v>
      </c>
      <c r="IH19" s="4">
        <f t="shared" si="133"/>
        <v>2.8824358819438452E-2</v>
      </c>
      <c r="II19" s="4">
        <f t="shared" si="133"/>
        <v>3.0557164334140064E-2</v>
      </c>
      <c r="IJ19" s="4">
        <f t="shared" si="133"/>
        <v>0.16711925180060161</v>
      </c>
      <c r="IK19" s="4">
        <f t="shared" si="133"/>
        <v>8.5906340729122538E-2</v>
      </c>
      <c r="IL19" s="4">
        <f t="shared" si="133"/>
        <v>9.5730371312227608E-5</v>
      </c>
      <c r="IM19" s="4">
        <f t="shared" si="133"/>
        <v>0.1633984895232759</v>
      </c>
      <c r="IN19" s="4">
        <f t="shared" si="133"/>
        <v>5.4216307974610647E-2</v>
      </c>
      <c r="IO19" s="4">
        <f t="shared" si="133"/>
        <v>7.6989458303732793E-3</v>
      </c>
      <c r="IP19" s="4">
        <f t="shared" si="133"/>
        <v>2.2235981931572477E-2</v>
      </c>
      <c r="IQ19" s="4">
        <f t="shared" si="133"/>
        <v>3.9191821093963547E-2</v>
      </c>
      <c r="IR19" s="4">
        <f t="shared" si="133"/>
        <v>2.88321542099076E-2</v>
      </c>
      <c r="IS19" s="4">
        <f t="shared" si="133"/>
        <v>8.8391304733733411E-3</v>
      </c>
      <c r="IT19" s="4">
        <f t="shared" si="133"/>
        <v>2.760478603405099E-2</v>
      </c>
      <c r="IU19" s="4">
        <f t="shared" si="133"/>
        <v>1.1877292705162719E-2</v>
      </c>
      <c r="IV19" s="4">
        <f t="shared" si="133"/>
        <v>5.551631413095047E-2</v>
      </c>
      <c r="IW19" s="4">
        <f t="shared" si="133"/>
        <v>6.1222427570506929E-2</v>
      </c>
      <c r="IX19" s="4">
        <f t="shared" si="133"/>
        <v>2.90412845585316E-4</v>
      </c>
      <c r="IY19" s="4">
        <f t="shared" si="133"/>
        <v>3.1487862851746214E-2</v>
      </c>
      <c r="IZ19" s="4">
        <f t="shared" si="133"/>
        <v>1.300931012366875E-2</v>
      </c>
      <c r="JA19" s="4">
        <f t="shared" si="133"/>
        <v>9.9880135338824248E-3</v>
      </c>
      <c r="JB19" s="4">
        <f t="shared" si="133"/>
        <v>2.277985595371413E-2</v>
      </c>
      <c r="JC19" s="4">
        <f t="shared" si="133"/>
        <v>1.3194769633778287E-3</v>
      </c>
      <c r="JD19" s="4">
        <f t="shared" si="133"/>
        <v>1.1706650463777344E-2</v>
      </c>
      <c r="JE19" s="4">
        <f t="shared" si="133"/>
        <v>5.9940823488073731E-4</v>
      </c>
      <c r="JF19" s="4">
        <f t="shared" si="133"/>
        <v>3.2554725464456831E-3</v>
      </c>
      <c r="JG19" s="4">
        <f t="shared" si="133"/>
        <v>6.1580344047808683E-3</v>
      </c>
      <c r="JH19" s="4">
        <f t="shared" si="133"/>
        <v>3.655365896208185E-4</v>
      </c>
      <c r="JI19" s="4">
        <f t="shared" si="133"/>
        <v>2.8302701821034506E-4</v>
      </c>
      <c r="JJ19" s="4">
        <f t="shared" si="133"/>
        <v>5.9339732462067242E-4</v>
      </c>
      <c r="JK19" s="4">
        <f t="shared" si="133"/>
        <v>1.0548752763466927E-3</v>
      </c>
      <c r="JL19" s="4">
        <f t="shared" si="133"/>
        <v>1.4285668817464532E-3</v>
      </c>
      <c r="JM19" s="4">
        <f t="shared" si="133"/>
        <v>5.0177332381020484E-4</v>
      </c>
      <c r="JN19" s="4">
        <f t="shared" si="133"/>
        <v>1.4990837828937765E-3</v>
      </c>
      <c r="JO19" s="4">
        <f t="shared" si="133"/>
        <v>1.9912629704934614E-3</v>
      </c>
      <c r="JP19" s="4">
        <f t="shared" si="133"/>
        <v>5.775263146930639E-4</v>
      </c>
      <c r="JQ19" s="4">
        <f t="shared" si="133"/>
        <v>9.160290173117021E-5</v>
      </c>
      <c r="JR19" s="4">
        <f t="shared" si="133"/>
        <v>9.160290173117021E-5</v>
      </c>
      <c r="JS19" s="4">
        <f t="shared" si="133"/>
        <v>9.7321404300545258E-5</v>
      </c>
      <c r="JT19" s="4">
        <f t="shared" si="133"/>
        <v>9.7216809554826467E-5</v>
      </c>
      <c r="JU19" s="4">
        <f t="shared" si="122"/>
        <v>0.10156654864919409</v>
      </c>
      <c r="JV19" s="4">
        <f t="shared" si="123"/>
        <v>6.7157772715906656</v>
      </c>
    </row>
    <row r="20" spans="1:282" ht="14.45" x14ac:dyDescent="0.3">
      <c r="A20" s="27" t="s">
        <v>259</v>
      </c>
      <c r="B20" s="2">
        <v>1432</v>
      </c>
      <c r="C20" s="2" t="s">
        <v>59</v>
      </c>
      <c r="D20" s="2" t="s">
        <v>32</v>
      </c>
      <c r="E20" s="2">
        <v>0</v>
      </c>
      <c r="F20" s="2" t="s">
        <v>34</v>
      </c>
      <c r="G20" s="2" t="s">
        <v>58</v>
      </c>
      <c r="H20" s="2" t="s">
        <v>46</v>
      </c>
      <c r="I20" s="2">
        <v>97</v>
      </c>
      <c r="J20" s="2">
        <v>83.7</v>
      </c>
      <c r="K20" s="2">
        <v>6.5</v>
      </c>
      <c r="L20" s="5">
        <v>5.17644619253511</v>
      </c>
      <c r="M20" s="2">
        <v>3.01</v>
      </c>
      <c r="N20" s="2">
        <v>0</v>
      </c>
      <c r="O20" s="4">
        <v>2.4264615740000002</v>
      </c>
      <c r="P20" s="4">
        <v>0.34644502225280199</v>
      </c>
      <c r="Q20" s="4">
        <v>1.9803866055370701E-2</v>
      </c>
      <c r="R20" s="4">
        <v>6.9884366526547798E-3</v>
      </c>
      <c r="S20" s="4">
        <v>0.47745244038222701</v>
      </c>
      <c r="T20" s="4">
        <v>0.63412730853710997</v>
      </c>
      <c r="U20" s="4">
        <v>5.4782600740681399E-2</v>
      </c>
      <c r="V20" s="4">
        <v>2.0086752221541E-2</v>
      </c>
      <c r="W20" s="4">
        <v>0.21055291638568899</v>
      </c>
      <c r="X20" s="5">
        <v>33.7153053084823</v>
      </c>
      <c r="Y20" s="5">
        <v>59.984225229668297</v>
      </c>
      <c r="Z20" s="5">
        <v>87.156388058523305</v>
      </c>
      <c r="AA20" s="5">
        <v>85.374250555125002</v>
      </c>
      <c r="AB20" s="3">
        <v>5.0352122977145398E-2</v>
      </c>
      <c r="AC20" s="3">
        <v>4.1821115336093204E-3</v>
      </c>
      <c r="AD20" s="3">
        <v>1.44561732334024E-3</v>
      </c>
      <c r="AE20" s="3">
        <v>1.8559322042039701E-2</v>
      </c>
      <c r="AF20" s="3"/>
      <c r="AG20" s="11">
        <v>11585200</v>
      </c>
      <c r="AH20" s="11">
        <v>4270670</v>
      </c>
      <c r="AI20" s="11">
        <v>3515130</v>
      </c>
      <c r="AJ20" s="2">
        <v>2390.4</v>
      </c>
      <c r="AK20" s="2">
        <v>246.6</v>
      </c>
      <c r="AL20" s="2">
        <v>98.42</v>
      </c>
      <c r="AM20" s="2">
        <v>634764.76</v>
      </c>
      <c r="AN20" s="2">
        <v>73.819999999999993</v>
      </c>
      <c r="AO20" s="2">
        <v>1543368.15</v>
      </c>
      <c r="AP20" s="2">
        <v>5232.5</v>
      </c>
      <c r="AQ20" s="2">
        <v>73.819999999999993</v>
      </c>
      <c r="AR20" s="2">
        <v>593206.1</v>
      </c>
      <c r="AS20" s="2">
        <v>59.05</v>
      </c>
      <c r="AT20" s="2">
        <v>644465.56999999995</v>
      </c>
      <c r="AU20" s="2">
        <v>59.05</v>
      </c>
      <c r="AV20" s="2">
        <v>59.05</v>
      </c>
      <c r="AW20" s="2">
        <v>59.05</v>
      </c>
      <c r="AX20" s="2">
        <v>10452.52</v>
      </c>
      <c r="AY20" s="2">
        <v>45294.25</v>
      </c>
      <c r="AZ20" s="2">
        <v>30885.279999999999</v>
      </c>
      <c r="BA20" s="2">
        <v>196603.13</v>
      </c>
      <c r="BB20" s="2">
        <v>109850.42</v>
      </c>
      <c r="BC20" s="2">
        <v>49.21</v>
      </c>
      <c r="BD20" s="2">
        <v>289315.42</v>
      </c>
      <c r="BE20" s="2">
        <v>123595.3</v>
      </c>
      <c r="BF20" s="2">
        <v>13116.13</v>
      </c>
      <c r="BG20" s="2">
        <v>45937.18</v>
      </c>
      <c r="BH20" s="2">
        <v>97477.6</v>
      </c>
      <c r="BI20" s="2">
        <v>51813.3</v>
      </c>
      <c r="BJ20" s="2">
        <v>16766.310000000001</v>
      </c>
      <c r="BK20" s="2">
        <v>50983.27</v>
      </c>
      <c r="BL20" s="2">
        <v>21646.05</v>
      </c>
      <c r="BM20" s="2">
        <v>104736.61</v>
      </c>
      <c r="BN20" s="2">
        <v>112566.7</v>
      </c>
      <c r="BO20" s="2">
        <v>552.47</v>
      </c>
      <c r="BP20" s="2">
        <v>56390.34</v>
      </c>
      <c r="BQ20" s="2">
        <v>18434.63</v>
      </c>
      <c r="BR20" s="2">
        <v>11283.93</v>
      </c>
      <c r="BS20" s="2">
        <v>31315.67</v>
      </c>
      <c r="BT20" s="2">
        <v>1980.91</v>
      </c>
      <c r="BU20" s="2">
        <v>13571.84</v>
      </c>
      <c r="BV20" s="2">
        <v>849.19</v>
      </c>
      <c r="BW20" s="2">
        <v>151.04</v>
      </c>
      <c r="BX20" s="2">
        <v>6842.06</v>
      </c>
      <c r="BY20" s="2">
        <v>455.63</v>
      </c>
      <c r="BZ20" s="2">
        <v>352.45</v>
      </c>
      <c r="CA20" s="2">
        <v>557.95000000000005</v>
      </c>
      <c r="CB20" s="2">
        <v>1029.5899999999999</v>
      </c>
      <c r="CC20" s="2">
        <v>1052.81</v>
      </c>
      <c r="CD20" s="2">
        <v>592.54</v>
      </c>
      <c r="CE20" s="2">
        <v>1163.77</v>
      </c>
      <c r="CF20" s="2">
        <v>1803.16</v>
      </c>
      <c r="CG20" s="2">
        <v>162.41</v>
      </c>
      <c r="CH20" s="2">
        <v>92.37</v>
      </c>
      <c r="CI20" s="2">
        <v>29.53</v>
      </c>
      <c r="CJ20" s="2">
        <v>26.84</v>
      </c>
      <c r="CK20" s="2">
        <v>24.61</v>
      </c>
      <c r="CL20" s="11">
        <v>24348358.420000002</v>
      </c>
      <c r="CM20" s="11">
        <v>1471471.26</v>
      </c>
      <c r="CN20" s="11">
        <v>25819829.68</v>
      </c>
      <c r="CO20" s="11">
        <f t="shared" si="2"/>
        <v>55023536.18</v>
      </c>
      <c r="CP20" s="11">
        <f t="shared" si="3"/>
        <v>56495007.439999998</v>
      </c>
      <c r="CQ20" s="4">
        <f t="shared" si="4"/>
        <v>2.6046040644613822</v>
      </c>
      <c r="CR20" s="11">
        <v>11585200</v>
      </c>
      <c r="CS20" s="11">
        <v>4270670</v>
      </c>
      <c r="CT20" s="11">
        <v>3515130</v>
      </c>
      <c r="CV20" s="11">
        <v>3847287.68</v>
      </c>
      <c r="CW20" s="11">
        <v>2716193.04</v>
      </c>
      <c r="CZ20" s="11">
        <f t="shared" si="5"/>
        <v>11585200</v>
      </c>
      <c r="DA20" s="11">
        <f t="shared" si="6"/>
        <v>8541340</v>
      </c>
      <c r="DB20" s="11">
        <f t="shared" si="7"/>
        <v>10545390</v>
      </c>
      <c r="DC20" s="11">
        <f t="shared" si="8"/>
        <v>4780.8</v>
      </c>
      <c r="DD20" s="11">
        <f t="shared" si="9"/>
        <v>493.2</v>
      </c>
      <c r="DE20" s="11">
        <f t="shared" si="10"/>
        <v>295.26</v>
      </c>
      <c r="DF20" s="11">
        <f t="shared" si="11"/>
        <v>2539059.04</v>
      </c>
      <c r="DG20" s="11">
        <f t="shared" si="12"/>
        <v>295.27999999999997</v>
      </c>
      <c r="DH20" s="11">
        <f t="shared" si="13"/>
        <v>6173472.5999999996</v>
      </c>
      <c r="DI20" s="11">
        <f t="shared" si="14"/>
        <v>20930</v>
      </c>
      <c r="DJ20" s="11">
        <f t="shared" si="15"/>
        <v>295.27999999999997</v>
      </c>
      <c r="DK20" s="11">
        <f t="shared" si="16"/>
        <v>2966030.5</v>
      </c>
      <c r="DL20" s="11">
        <f t="shared" si="17"/>
        <v>295.25</v>
      </c>
      <c r="DM20" s="11">
        <f t="shared" si="18"/>
        <v>3222327.8499999996</v>
      </c>
      <c r="DN20" s="11">
        <f t="shared" si="19"/>
        <v>295.25</v>
      </c>
      <c r="DO20" s="11">
        <f t="shared" si="20"/>
        <v>295.25</v>
      </c>
      <c r="DP20" s="11">
        <f t="shared" si="21"/>
        <v>295.25</v>
      </c>
      <c r="DQ20" s="11">
        <f t="shared" si="22"/>
        <v>62715.12</v>
      </c>
      <c r="DR20" s="11">
        <f t="shared" si="23"/>
        <v>226471.25</v>
      </c>
      <c r="DS20" s="11">
        <f t="shared" si="24"/>
        <v>185311.68</v>
      </c>
      <c r="DT20" s="11">
        <f t="shared" si="25"/>
        <v>1179618.78</v>
      </c>
      <c r="DU20" s="11">
        <f t="shared" si="26"/>
        <v>659102.52</v>
      </c>
      <c r="DV20" s="11">
        <f t="shared" si="27"/>
        <v>295.26</v>
      </c>
      <c r="DW20" s="11">
        <f t="shared" si="28"/>
        <v>1735892.52</v>
      </c>
      <c r="DX20" s="11">
        <f t="shared" si="29"/>
        <v>741571.8</v>
      </c>
      <c r="DY20" s="11">
        <f t="shared" si="30"/>
        <v>91812.909999999989</v>
      </c>
      <c r="DZ20" s="11">
        <f t="shared" si="31"/>
        <v>275623.08</v>
      </c>
      <c r="EA20" s="11">
        <f t="shared" si="32"/>
        <v>584865.60000000009</v>
      </c>
      <c r="EB20" s="11">
        <f t="shared" si="33"/>
        <v>362693.10000000003</v>
      </c>
      <c r="EC20" s="11">
        <f t="shared" si="34"/>
        <v>117364.17000000001</v>
      </c>
      <c r="ED20" s="11">
        <f t="shared" si="35"/>
        <v>356882.88999999996</v>
      </c>
      <c r="EE20" s="11">
        <f t="shared" si="36"/>
        <v>173168.4</v>
      </c>
      <c r="EF20" s="11">
        <f t="shared" si="37"/>
        <v>733156.27</v>
      </c>
      <c r="EG20" s="11">
        <f t="shared" si="38"/>
        <v>787966.9</v>
      </c>
      <c r="EH20" s="11">
        <f t="shared" si="39"/>
        <v>4419.76</v>
      </c>
      <c r="EI20" s="11">
        <f t="shared" si="40"/>
        <v>394732.38</v>
      </c>
      <c r="EJ20" s="11">
        <f t="shared" si="41"/>
        <v>147477.04</v>
      </c>
      <c r="EK20" s="11">
        <f t="shared" si="42"/>
        <v>90271.44</v>
      </c>
      <c r="EL20" s="11">
        <f t="shared" si="43"/>
        <v>250525.36</v>
      </c>
      <c r="EM20" s="11">
        <f t="shared" si="44"/>
        <v>15847.28</v>
      </c>
      <c r="EN20" s="11">
        <f t="shared" si="45"/>
        <v>108574.72</v>
      </c>
      <c r="EO20" s="11">
        <f t="shared" si="46"/>
        <v>6793.52</v>
      </c>
      <c r="EP20" s="11">
        <f t="shared" si="47"/>
        <v>1208.32</v>
      </c>
      <c r="EQ20" s="11">
        <f t="shared" si="48"/>
        <v>61578.54</v>
      </c>
      <c r="ER20" s="11">
        <f t="shared" si="49"/>
        <v>4100.67</v>
      </c>
      <c r="ES20" s="11">
        <f t="shared" si="50"/>
        <v>3172.0499999999997</v>
      </c>
      <c r="ET20" s="11">
        <f t="shared" si="51"/>
        <v>5021.55</v>
      </c>
      <c r="EU20" s="11">
        <f t="shared" si="52"/>
        <v>9266.31</v>
      </c>
      <c r="EV20" s="11">
        <f t="shared" si="53"/>
        <v>9475.2899999999991</v>
      </c>
      <c r="EW20" s="11">
        <f t="shared" si="54"/>
        <v>5332.86</v>
      </c>
      <c r="EX20" s="11">
        <f t="shared" si="55"/>
        <v>10473.93</v>
      </c>
      <c r="EY20" s="11">
        <f t="shared" si="56"/>
        <v>16228.44</v>
      </c>
      <c r="EZ20" s="11">
        <f t="shared" si="57"/>
        <v>1624.1</v>
      </c>
      <c r="FA20" s="11">
        <f t="shared" si="58"/>
        <v>923.7</v>
      </c>
      <c r="FB20" s="11">
        <f t="shared" si="59"/>
        <v>295.3</v>
      </c>
      <c r="FC20" s="11">
        <f t="shared" si="60"/>
        <v>295.24</v>
      </c>
      <c r="FD20" s="11">
        <f t="shared" si="61"/>
        <v>295.32</v>
      </c>
      <c r="FG20" s="11">
        <f t="shared" si="62"/>
        <v>185855107.59199998</v>
      </c>
      <c r="FH20" s="11">
        <f t="shared" si="63"/>
        <v>128414947.05680001</v>
      </c>
      <c r="FI20" s="11">
        <f t="shared" si="64"/>
        <v>155001836.7306</v>
      </c>
      <c r="FJ20" s="11">
        <f t="shared" si="65"/>
        <v>62239.514111999997</v>
      </c>
      <c r="FK20" s="11">
        <f t="shared" si="66"/>
        <v>6917.909255999999</v>
      </c>
      <c r="FL20" s="11">
        <f t="shared" si="67"/>
        <v>4141.4880107999998</v>
      </c>
      <c r="FM20" s="11">
        <f t="shared" si="68"/>
        <v>36893924.333672002</v>
      </c>
      <c r="FN20" s="11">
        <f t="shared" si="69"/>
        <v>4141.7685423999992</v>
      </c>
      <c r="FO20" s="11">
        <f t="shared" si="70"/>
        <v>89703952.287929997</v>
      </c>
      <c r="FP20" s="11">
        <f t="shared" si="71"/>
        <v>293576.31939999998</v>
      </c>
      <c r="FQ20" s="11">
        <f t="shared" si="72"/>
        <v>4141.7685423999992</v>
      </c>
      <c r="FR20" s="11">
        <f t="shared" si="73"/>
        <v>42799096.403558001</v>
      </c>
      <c r="FS20" s="11">
        <f t="shared" si="74"/>
        <v>4141.347745</v>
      </c>
      <c r="FT20" s="11">
        <f t="shared" si="75"/>
        <v>46497404.627504595</v>
      </c>
      <c r="FU20" s="11">
        <f t="shared" si="76"/>
        <v>4022.3100309999995</v>
      </c>
      <c r="FV20" s="11">
        <f t="shared" si="77"/>
        <v>4141.347745</v>
      </c>
      <c r="FW20" s="11">
        <f t="shared" si="78"/>
        <v>4141.347745</v>
      </c>
      <c r="FX20" s="11">
        <f t="shared" si="79"/>
        <v>900749.67390719999</v>
      </c>
      <c r="FY20" s="11">
        <f t="shared" si="80"/>
        <v>3176617.1058250004</v>
      </c>
      <c r="FZ20" s="11">
        <f t="shared" si="81"/>
        <v>2661550.1227007997</v>
      </c>
      <c r="GA20" s="11">
        <f t="shared" si="82"/>
        <v>16942345.5048768</v>
      </c>
      <c r="GB20" s="11">
        <f t="shared" si="83"/>
        <v>9466399.4896511994</v>
      </c>
      <c r="GC20" s="11">
        <f t="shared" si="84"/>
        <v>4141.4880107999998</v>
      </c>
      <c r="GD20" s="11">
        <f t="shared" si="85"/>
        <v>24931860.4720512</v>
      </c>
      <c r="GE20" s="11">
        <f t="shared" si="86"/>
        <v>10401716.178444</v>
      </c>
      <c r="GF20" s="11">
        <f t="shared" si="87"/>
        <v>1314261.6712921998</v>
      </c>
      <c r="GG20" s="11">
        <f t="shared" si="88"/>
        <v>3866049.1814664002</v>
      </c>
      <c r="GH20" s="11">
        <f t="shared" si="89"/>
        <v>7614154.6947840005</v>
      </c>
      <c r="GI20" s="11">
        <f t="shared" si="90"/>
        <v>5191793.1778020002</v>
      </c>
      <c r="GJ20" s="11">
        <f t="shared" si="91"/>
        <v>1680016.7886413999</v>
      </c>
      <c r="GK20" s="11">
        <f t="shared" si="92"/>
        <v>5108622.561543799</v>
      </c>
      <c r="GL20" s="11">
        <f t="shared" si="93"/>
        <v>2472596.2553460002</v>
      </c>
      <c r="GM20" s="11">
        <f t="shared" si="94"/>
        <v>10494811.511023398</v>
      </c>
      <c r="GN20" s="11">
        <f t="shared" si="95"/>
        <v>11052480.760202</v>
      </c>
      <c r="GO20" s="11">
        <f t="shared" si="96"/>
        <v>63107.830444400002</v>
      </c>
      <c r="GP20" s="11">
        <f t="shared" si="97"/>
        <v>5195716.8308627997</v>
      </c>
      <c r="GQ20" s="11">
        <f t="shared" si="98"/>
        <v>2105760.5016476</v>
      </c>
      <c r="GR20" s="11">
        <f t="shared" si="99"/>
        <v>1288946.6236836</v>
      </c>
      <c r="GS20" s="11">
        <f t="shared" si="100"/>
        <v>3577142.6369083999</v>
      </c>
      <c r="GT20" s="11">
        <f t="shared" si="101"/>
        <v>210303.31015000003</v>
      </c>
      <c r="GU20" s="11">
        <f t="shared" si="102"/>
        <v>1440854.3936000001</v>
      </c>
      <c r="GV20" s="11">
        <f t="shared" si="103"/>
        <v>88442.391212800008</v>
      </c>
      <c r="GW20" s="11">
        <f t="shared" si="104"/>
        <v>16035.161599999999</v>
      </c>
      <c r="GX20" s="11">
        <f t="shared" si="105"/>
        <v>877529.08950600005</v>
      </c>
      <c r="GY20" s="11">
        <f t="shared" si="106"/>
        <v>54762.889595400004</v>
      </c>
      <c r="GZ20" s="11">
        <f t="shared" si="107"/>
        <v>42361.522370999999</v>
      </c>
      <c r="HA20" s="11">
        <f t="shared" si="108"/>
        <v>67060.892061000006</v>
      </c>
      <c r="HB20" s="11">
        <f t="shared" si="109"/>
        <v>123748.04885219999</v>
      </c>
      <c r="HC20" s="11">
        <f t="shared" si="110"/>
        <v>126538.89733979999</v>
      </c>
      <c r="HD20" s="11">
        <f t="shared" si="111"/>
        <v>71218.318813199992</v>
      </c>
      <c r="HE20" s="11">
        <f t="shared" si="112"/>
        <v>139875.3550566</v>
      </c>
      <c r="HF20" s="11">
        <f t="shared" si="113"/>
        <v>216724.64939280003</v>
      </c>
      <c r="HG20" s="11">
        <f t="shared" si="114"/>
        <v>23107.967648799997</v>
      </c>
      <c r="HH20" s="11">
        <f t="shared" si="115"/>
        <v>12397.731439200003</v>
      </c>
      <c r="HI20" s="11">
        <f t="shared" si="116"/>
        <v>3963.4622648000004</v>
      </c>
      <c r="HJ20" s="11">
        <f t="shared" si="117"/>
        <v>4195.3136983999993</v>
      </c>
      <c r="HK20" s="11">
        <f t="shared" si="118"/>
        <v>4191.9404124000002</v>
      </c>
      <c r="HL20" s="11">
        <f t="shared" si="119"/>
        <v>17673399.862482</v>
      </c>
      <c r="HM20" s="11">
        <f t="shared" si="120"/>
        <v>836265426.41180551</v>
      </c>
      <c r="HP20" s="4">
        <f>FG20/$HM$20*100</f>
        <v>22.224416043295641</v>
      </c>
      <c r="HQ20" s="4">
        <f t="shared" ref="HQ20:JT20" si="134">FH20/$HM$20*100</f>
        <v>15.355764210867198</v>
      </c>
      <c r="HR20" s="4">
        <f t="shared" si="134"/>
        <v>18.535004776614052</v>
      </c>
      <c r="HS20" s="4">
        <f t="shared" si="134"/>
        <v>7.4425549767199329E-3</v>
      </c>
      <c r="HT20" s="4">
        <f t="shared" si="134"/>
        <v>8.2723846251577372E-4</v>
      </c>
      <c r="HU20" s="4">
        <f t="shared" si="134"/>
        <v>4.9523606740147484E-4</v>
      </c>
      <c r="HV20" s="4">
        <f t="shared" si="134"/>
        <v>4.4117481326442141</v>
      </c>
      <c r="HW20" s="4">
        <f t="shared" si="134"/>
        <v>4.9526961316232289E-4</v>
      </c>
      <c r="HX20" s="4">
        <f t="shared" si="134"/>
        <v>10.726732142069535</v>
      </c>
      <c r="HY20" s="4">
        <f t="shared" si="134"/>
        <v>3.5105638727605727E-2</v>
      </c>
      <c r="HZ20" s="4">
        <f t="shared" si="134"/>
        <v>4.9526961316232289E-4</v>
      </c>
      <c r="IA20" s="4">
        <f t="shared" si="134"/>
        <v>5.1178842329040961</v>
      </c>
      <c r="IB20" s="4">
        <f t="shared" si="134"/>
        <v>4.9521929452105075E-4</v>
      </c>
      <c r="IC20" s="4">
        <f t="shared" si="134"/>
        <v>5.5601251897992121</v>
      </c>
      <c r="ID20" s="4">
        <f t="shared" si="134"/>
        <v>4.8098485289038809E-4</v>
      </c>
      <c r="IE20" s="4">
        <f t="shared" si="134"/>
        <v>4.9521929452105075E-4</v>
      </c>
      <c r="IF20" s="4">
        <f t="shared" si="134"/>
        <v>4.9521929452105075E-4</v>
      </c>
      <c r="IG20" s="4">
        <f t="shared" si="134"/>
        <v>0.10771097853131145</v>
      </c>
      <c r="IH20" s="4">
        <f t="shared" si="134"/>
        <v>0.37985751957426089</v>
      </c>
      <c r="II20" s="4">
        <f t="shared" si="134"/>
        <v>0.31826619140776991</v>
      </c>
      <c r="IJ20" s="4">
        <f t="shared" si="134"/>
        <v>2.0259531208377153</v>
      </c>
      <c r="IK20" s="4">
        <f t="shared" si="134"/>
        <v>1.1319850361707555</v>
      </c>
      <c r="IL20" s="4">
        <f t="shared" si="134"/>
        <v>4.9523606740147484E-4</v>
      </c>
      <c r="IM20" s="4">
        <f t="shared" si="134"/>
        <v>2.9813334002132841</v>
      </c>
      <c r="IN20" s="4">
        <f t="shared" si="134"/>
        <v>1.2438295127271997</v>
      </c>
      <c r="IO20" s="4">
        <f t="shared" si="134"/>
        <v>0.15715843675749577</v>
      </c>
      <c r="IP20" s="4">
        <f t="shared" si="134"/>
        <v>0.4622992962957464</v>
      </c>
      <c r="IQ20" s="4">
        <f t="shared" si="134"/>
        <v>0.91049497615300568</v>
      </c>
      <c r="IR20" s="4">
        <f t="shared" si="134"/>
        <v>0.62083078097328692</v>
      </c>
      <c r="IS20" s="4">
        <f t="shared" si="134"/>
        <v>0.20089516265785484</v>
      </c>
      <c r="IT20" s="4">
        <f t="shared" si="134"/>
        <v>0.61088530031231247</v>
      </c>
      <c r="IU20" s="4">
        <f t="shared" si="134"/>
        <v>0.29567122796828499</v>
      </c>
      <c r="IV20" s="4">
        <f t="shared" si="134"/>
        <v>1.2549617836114388</v>
      </c>
      <c r="IW20" s="4">
        <f t="shared" si="134"/>
        <v>1.3216474591835372</v>
      </c>
      <c r="IX20" s="4">
        <f t="shared" si="134"/>
        <v>7.5463876003076047E-3</v>
      </c>
      <c r="IY20" s="4">
        <f t="shared" si="134"/>
        <v>0.62129996849878766</v>
      </c>
      <c r="IZ20" s="4">
        <f t="shared" si="134"/>
        <v>0.25180528037406291</v>
      </c>
      <c r="JA20" s="4">
        <f t="shared" si="134"/>
        <v>0.15413128212344376</v>
      </c>
      <c r="JB20" s="4">
        <f t="shared" si="134"/>
        <v>0.42775206578334535</v>
      </c>
      <c r="JC20" s="4">
        <f t="shared" si="134"/>
        <v>2.5147913988547405E-2</v>
      </c>
      <c r="JD20" s="4">
        <f t="shared" si="134"/>
        <v>0.17229630068318458</v>
      </c>
      <c r="JE20" s="4">
        <f t="shared" si="134"/>
        <v>1.0575875603548864E-2</v>
      </c>
      <c r="JF20" s="4">
        <f t="shared" si="134"/>
        <v>1.9174727417349598E-3</v>
      </c>
      <c r="JG20" s="4">
        <f t="shared" si="134"/>
        <v>0.10493427825555889</v>
      </c>
      <c r="JH20" s="4">
        <f t="shared" si="134"/>
        <v>6.5485057573614058E-3</v>
      </c>
      <c r="JI20" s="4">
        <f t="shared" si="134"/>
        <v>5.0655594543423995E-3</v>
      </c>
      <c r="JJ20" s="4">
        <f t="shared" si="134"/>
        <v>8.0190917791185777E-3</v>
      </c>
      <c r="JK20" s="4">
        <f t="shared" si="134"/>
        <v>1.4797699981831157E-2</v>
      </c>
      <c r="JL20" s="4">
        <f t="shared" si="134"/>
        <v>1.5131427575900759E-2</v>
      </c>
      <c r="JM20" s="4">
        <f t="shared" si="134"/>
        <v>8.5162337894057177E-3</v>
      </c>
      <c r="JN20" s="4">
        <f t="shared" si="134"/>
        <v>1.6726191307079176E-2</v>
      </c>
      <c r="JO20" s="4">
        <f t="shared" si="134"/>
        <v>2.5915772976853577E-2</v>
      </c>
      <c r="JP20" s="4">
        <f t="shared" si="134"/>
        <v>2.7632336479519663E-3</v>
      </c>
      <c r="JQ20" s="4">
        <f t="shared" si="134"/>
        <v>1.4825115385189843E-3</v>
      </c>
      <c r="JR20" s="4">
        <f t="shared" si="134"/>
        <v>4.7394788061562849E-4</v>
      </c>
      <c r="JS20" s="4">
        <f t="shared" si="134"/>
        <v>5.0167250323871274E-4</v>
      </c>
      <c r="JT20" s="4">
        <f t="shared" si="134"/>
        <v>5.0126912819850882E-4</v>
      </c>
      <c r="JU20" s="4">
        <f t="shared" si="122"/>
        <v>2.1133720591934431</v>
      </c>
      <c r="JV20" s="4">
        <f t="shared" si="123"/>
        <v>1.6020552511555288</v>
      </c>
    </row>
    <row r="21" spans="1:282" ht="14.45" x14ac:dyDescent="0.3">
      <c r="A21" s="27" t="s">
        <v>261</v>
      </c>
      <c r="B21" s="2">
        <v>1056</v>
      </c>
      <c r="C21" s="2" t="s">
        <v>62</v>
      </c>
      <c r="D21" s="2" t="s">
        <v>61</v>
      </c>
      <c r="E21" s="2">
        <v>0</v>
      </c>
      <c r="F21" s="2" t="s">
        <v>60</v>
      </c>
      <c r="G21" s="2" t="s">
        <v>60</v>
      </c>
      <c r="H21" s="2" t="s">
        <v>39</v>
      </c>
      <c r="I21" s="2">
        <v>101</v>
      </c>
      <c r="J21" s="2">
        <v>83.7</v>
      </c>
      <c r="K21" s="2">
        <v>6.3</v>
      </c>
      <c r="L21" s="5">
        <v>4.9813768149893898</v>
      </c>
      <c r="M21" s="2">
        <v>6.89</v>
      </c>
      <c r="N21" s="2">
        <v>0</v>
      </c>
      <c r="O21" s="4">
        <v>8.5485689150000006</v>
      </c>
      <c r="P21" s="4">
        <v>0.114806411664753</v>
      </c>
      <c r="Q21" s="4">
        <v>1.22963271449511E-5</v>
      </c>
      <c r="R21" s="4">
        <v>1.0982890929879101E-5</v>
      </c>
      <c r="S21" s="4">
        <v>0.73215857089455305</v>
      </c>
      <c r="T21" s="4">
        <v>0.277046311638104</v>
      </c>
      <c r="U21" s="4">
        <v>6.04010650267259E-5</v>
      </c>
      <c r="V21" s="4">
        <v>5.3946476868523302E-5</v>
      </c>
      <c r="W21" s="4">
        <v>0.50982677259060505</v>
      </c>
      <c r="X21" s="5">
        <v>22.127220018905</v>
      </c>
      <c r="Y21" s="5">
        <v>50.618540466604898</v>
      </c>
      <c r="Z21" s="5">
        <v>93.7608761368393</v>
      </c>
      <c r="AA21" s="5">
        <v>92.894349599522798</v>
      </c>
      <c r="AB21" s="3">
        <v>4.7737520562263998E-2</v>
      </c>
      <c r="AC21" s="3">
        <v>9.4706800025568902E-6</v>
      </c>
      <c r="AD21" s="3">
        <v>8.3808885590985508E-6</v>
      </c>
      <c r="AE21" s="3">
        <v>9.6488339170718807E-2</v>
      </c>
      <c r="AF21" s="3"/>
      <c r="AG21" s="11">
        <v>62589080</v>
      </c>
      <c r="AH21" s="11">
        <v>13076790</v>
      </c>
      <c r="AI21" s="11">
        <v>6230210</v>
      </c>
      <c r="AJ21" s="2">
        <v>5513.93</v>
      </c>
      <c r="AK21" s="2">
        <v>158.75</v>
      </c>
      <c r="AL21" s="2">
        <v>105.83</v>
      </c>
      <c r="AM21" s="2">
        <v>804003.02</v>
      </c>
      <c r="AN21" s="2">
        <v>79.37</v>
      </c>
      <c r="AO21" s="2">
        <v>1849749.95</v>
      </c>
      <c r="AP21" s="2">
        <v>4224.82</v>
      </c>
      <c r="AQ21" s="2">
        <v>79.37</v>
      </c>
      <c r="AR21" s="2">
        <v>471596.79999999999</v>
      </c>
      <c r="AS21" s="2">
        <v>63.5</v>
      </c>
      <c r="AT21" s="2">
        <v>380218.71</v>
      </c>
      <c r="AU21" s="2">
        <v>63.5</v>
      </c>
      <c r="AV21" s="2">
        <v>63.5</v>
      </c>
      <c r="AW21" s="2">
        <v>63.5</v>
      </c>
      <c r="AX21" s="2">
        <v>3138.98</v>
      </c>
      <c r="AY21" s="2">
        <v>20187.150000000001</v>
      </c>
      <c r="AZ21" s="2">
        <v>6407.62</v>
      </c>
      <c r="BA21" s="2">
        <v>29332.799999999999</v>
      </c>
      <c r="BB21" s="2">
        <v>9360.5400000000009</v>
      </c>
      <c r="BC21" s="2">
        <v>52.92</v>
      </c>
      <c r="BD21" s="2">
        <v>52.92</v>
      </c>
      <c r="BE21" s="2">
        <v>629.63</v>
      </c>
      <c r="BF21" s="2">
        <v>45.36</v>
      </c>
      <c r="BG21" s="2">
        <v>1595.01</v>
      </c>
      <c r="BH21" s="2">
        <v>238.38</v>
      </c>
      <c r="BI21" s="2">
        <v>45.36</v>
      </c>
      <c r="BJ21" s="2">
        <v>118.06</v>
      </c>
      <c r="BK21" s="2">
        <v>130.69999999999999</v>
      </c>
      <c r="BL21" s="2">
        <v>59.36</v>
      </c>
      <c r="BM21" s="2">
        <v>373.03</v>
      </c>
      <c r="BN21" s="2">
        <v>406.35</v>
      </c>
      <c r="BO21" s="2">
        <v>39.69</v>
      </c>
      <c r="BP21" s="2">
        <v>411.52</v>
      </c>
      <c r="BQ21" s="2">
        <v>92.18</v>
      </c>
      <c r="BR21" s="2">
        <v>76.819999999999993</v>
      </c>
      <c r="BS21" s="2">
        <v>229.06</v>
      </c>
      <c r="BT21" s="2">
        <v>39.69</v>
      </c>
      <c r="BU21" s="2">
        <v>209.6</v>
      </c>
      <c r="BV21" s="2">
        <v>39.69</v>
      </c>
      <c r="BW21" s="2">
        <v>39.69</v>
      </c>
      <c r="BX21" s="2">
        <v>104.26</v>
      </c>
      <c r="BY21" s="2">
        <v>35.28</v>
      </c>
      <c r="BZ21" s="2">
        <v>35.28</v>
      </c>
      <c r="CA21" s="2">
        <v>35.28</v>
      </c>
      <c r="CB21" s="2">
        <v>35.28</v>
      </c>
      <c r="CC21" s="2">
        <v>35.28</v>
      </c>
      <c r="CD21" s="2">
        <v>35.28</v>
      </c>
      <c r="CE21" s="2">
        <v>35.28</v>
      </c>
      <c r="CF21" s="2">
        <v>35.28</v>
      </c>
      <c r="CG21" s="2">
        <v>31.75</v>
      </c>
      <c r="CH21" s="2">
        <v>31.75</v>
      </c>
      <c r="CI21" s="2">
        <v>31.75</v>
      </c>
      <c r="CJ21" s="2">
        <v>28.86</v>
      </c>
      <c r="CK21" s="2">
        <v>26.46</v>
      </c>
      <c r="CL21" s="11">
        <v>15323522.109999999</v>
      </c>
      <c r="CM21" s="11">
        <v>18842.46</v>
      </c>
      <c r="CN21" s="11">
        <v>15342364.57</v>
      </c>
      <c r="CO21" s="11">
        <f t="shared" si="2"/>
        <v>122766019.94999991</v>
      </c>
      <c r="CP21" s="11">
        <f t="shared" si="3"/>
        <v>122784862.40999991</v>
      </c>
      <c r="CQ21" s="4">
        <f t="shared" si="4"/>
        <v>1.5345914496431787E-2</v>
      </c>
      <c r="CR21" s="11">
        <v>62589080</v>
      </c>
      <c r="CS21" s="11">
        <v>13076790</v>
      </c>
      <c r="CT21" s="11">
        <v>6230210</v>
      </c>
      <c r="CV21" s="11">
        <v>13294769.869999999</v>
      </c>
      <c r="CW21" s="11">
        <v>5107808.3899999997</v>
      </c>
      <c r="CZ21" s="11">
        <f t="shared" si="5"/>
        <v>62589080</v>
      </c>
      <c r="DA21" s="11">
        <f t="shared" si="6"/>
        <v>26153580</v>
      </c>
      <c r="DB21" s="11">
        <f t="shared" si="7"/>
        <v>18690630</v>
      </c>
      <c r="DC21" s="11">
        <f t="shared" si="8"/>
        <v>11027.86</v>
      </c>
      <c r="DD21" s="11">
        <f t="shared" si="9"/>
        <v>317.5</v>
      </c>
      <c r="DE21" s="11">
        <f t="shared" si="10"/>
        <v>317.49</v>
      </c>
      <c r="DF21" s="11">
        <f t="shared" si="11"/>
        <v>3216012.08</v>
      </c>
      <c r="DG21" s="11">
        <f t="shared" si="12"/>
        <v>317.48</v>
      </c>
      <c r="DH21" s="11">
        <f t="shared" si="13"/>
        <v>7398999.7999999998</v>
      </c>
      <c r="DI21" s="11">
        <f t="shared" si="14"/>
        <v>16899.28</v>
      </c>
      <c r="DJ21" s="11">
        <f t="shared" si="15"/>
        <v>317.48</v>
      </c>
      <c r="DK21" s="11">
        <f t="shared" si="16"/>
        <v>2357984</v>
      </c>
      <c r="DL21" s="11">
        <f t="shared" si="17"/>
        <v>317.5</v>
      </c>
      <c r="DM21" s="11">
        <f t="shared" si="18"/>
        <v>1901093.55</v>
      </c>
      <c r="DN21" s="11">
        <f t="shared" si="19"/>
        <v>317.5</v>
      </c>
      <c r="DO21" s="11">
        <f t="shared" si="20"/>
        <v>317.5</v>
      </c>
      <c r="DP21" s="11">
        <f t="shared" si="21"/>
        <v>317.5</v>
      </c>
      <c r="DQ21" s="11">
        <f t="shared" si="22"/>
        <v>18833.88</v>
      </c>
      <c r="DR21" s="11">
        <f t="shared" si="23"/>
        <v>100935.75</v>
      </c>
      <c r="DS21" s="11">
        <f t="shared" si="24"/>
        <v>38445.72</v>
      </c>
      <c r="DT21" s="11">
        <f t="shared" si="25"/>
        <v>175996.79999999999</v>
      </c>
      <c r="DU21" s="11">
        <f t="shared" si="26"/>
        <v>56163.240000000005</v>
      </c>
      <c r="DV21" s="11">
        <f t="shared" si="27"/>
        <v>317.52</v>
      </c>
      <c r="DW21" s="11">
        <f t="shared" si="28"/>
        <v>317.52</v>
      </c>
      <c r="DX21" s="11">
        <f t="shared" si="29"/>
        <v>3777.7799999999997</v>
      </c>
      <c r="DY21" s="11">
        <f t="shared" si="30"/>
        <v>317.52</v>
      </c>
      <c r="DZ21" s="11">
        <f t="shared" si="31"/>
        <v>9570.06</v>
      </c>
      <c r="EA21" s="11">
        <f t="shared" si="32"/>
        <v>1430.28</v>
      </c>
      <c r="EB21" s="11">
        <f t="shared" si="33"/>
        <v>317.52</v>
      </c>
      <c r="EC21" s="11">
        <f t="shared" si="34"/>
        <v>826.42000000000007</v>
      </c>
      <c r="ED21" s="11">
        <f t="shared" si="35"/>
        <v>914.89999999999986</v>
      </c>
      <c r="EE21" s="11">
        <f t="shared" si="36"/>
        <v>474.88</v>
      </c>
      <c r="EF21" s="11">
        <f t="shared" si="37"/>
        <v>2611.21</v>
      </c>
      <c r="EG21" s="11">
        <f t="shared" si="38"/>
        <v>2844.4500000000003</v>
      </c>
      <c r="EH21" s="11">
        <f t="shared" si="39"/>
        <v>317.52</v>
      </c>
      <c r="EI21" s="11">
        <f t="shared" si="40"/>
        <v>2880.64</v>
      </c>
      <c r="EJ21" s="11">
        <f t="shared" si="41"/>
        <v>737.44</v>
      </c>
      <c r="EK21" s="11">
        <f t="shared" si="42"/>
        <v>614.55999999999995</v>
      </c>
      <c r="EL21" s="11">
        <f t="shared" si="43"/>
        <v>1832.48</v>
      </c>
      <c r="EM21" s="11">
        <f t="shared" si="44"/>
        <v>317.52</v>
      </c>
      <c r="EN21" s="11">
        <f t="shared" si="45"/>
        <v>1676.8</v>
      </c>
      <c r="EO21" s="11">
        <f t="shared" si="46"/>
        <v>317.52</v>
      </c>
      <c r="EP21" s="11">
        <f t="shared" si="47"/>
        <v>317.52</v>
      </c>
      <c r="EQ21" s="11">
        <f t="shared" si="48"/>
        <v>938.34</v>
      </c>
      <c r="ER21" s="11">
        <f t="shared" si="49"/>
        <v>317.52</v>
      </c>
      <c r="ES21" s="11">
        <f t="shared" si="50"/>
        <v>317.52</v>
      </c>
      <c r="ET21" s="11">
        <f t="shared" si="51"/>
        <v>317.52</v>
      </c>
      <c r="EU21" s="11">
        <f t="shared" si="52"/>
        <v>317.52</v>
      </c>
      <c r="EV21" s="11">
        <f t="shared" si="53"/>
        <v>317.52</v>
      </c>
      <c r="EW21" s="11">
        <f t="shared" si="54"/>
        <v>317.52</v>
      </c>
      <c r="EX21" s="11">
        <f t="shared" si="55"/>
        <v>317.52</v>
      </c>
      <c r="EY21" s="11">
        <f t="shared" si="56"/>
        <v>317.52</v>
      </c>
      <c r="EZ21" s="11">
        <f t="shared" si="57"/>
        <v>317.5</v>
      </c>
      <c r="FA21" s="11">
        <f t="shared" si="58"/>
        <v>317.5</v>
      </c>
      <c r="FB21" s="11">
        <f t="shared" si="59"/>
        <v>317.5</v>
      </c>
      <c r="FC21" s="11">
        <f t="shared" si="60"/>
        <v>317.45999999999998</v>
      </c>
      <c r="FD21" s="11">
        <f t="shared" si="61"/>
        <v>317.52</v>
      </c>
      <c r="FG21" s="11">
        <f t="shared" si="62"/>
        <v>1004082812.3367999</v>
      </c>
      <c r="FH21" s="11">
        <f t="shared" si="63"/>
        <v>393206521.58160001</v>
      </c>
      <c r="FI21" s="11">
        <f t="shared" si="64"/>
        <v>274724972.68019998</v>
      </c>
      <c r="FJ21" s="11">
        <f t="shared" si="65"/>
        <v>143567.73931040001</v>
      </c>
      <c r="FK21" s="11">
        <f t="shared" si="66"/>
        <v>4453.4391500000002</v>
      </c>
      <c r="FL21" s="11">
        <f t="shared" si="67"/>
        <v>4453.2988842000004</v>
      </c>
      <c r="FM21" s="11">
        <f t="shared" si="68"/>
        <v>46730424.329043999</v>
      </c>
      <c r="FN21" s="11">
        <f t="shared" si="69"/>
        <v>4453.1586183999998</v>
      </c>
      <c r="FO21" s="11">
        <f t="shared" si="70"/>
        <v>107511536.54389</v>
      </c>
      <c r="FP21" s="11">
        <f t="shared" si="71"/>
        <v>237039.10286239997</v>
      </c>
      <c r="FQ21" s="11">
        <f t="shared" si="72"/>
        <v>4453.1586183999998</v>
      </c>
      <c r="FR21" s="11">
        <f t="shared" si="73"/>
        <v>34025133.771903999</v>
      </c>
      <c r="FS21" s="11">
        <f t="shared" si="74"/>
        <v>4453.4391500000002</v>
      </c>
      <c r="FT21" s="11">
        <f t="shared" si="75"/>
        <v>27432316.059673801</v>
      </c>
      <c r="FU21" s="11">
        <f t="shared" si="76"/>
        <v>4325.4307699999999</v>
      </c>
      <c r="FV21" s="11">
        <f t="shared" si="77"/>
        <v>4453.4391500000002</v>
      </c>
      <c r="FW21" s="11">
        <f t="shared" si="78"/>
        <v>4453.4391500000002</v>
      </c>
      <c r="FX21" s="11">
        <f t="shared" si="79"/>
        <v>270502.73153280001</v>
      </c>
      <c r="FY21" s="11">
        <f t="shared" si="80"/>
        <v>1415783.3722350001</v>
      </c>
      <c r="FZ21" s="11">
        <f t="shared" si="81"/>
        <v>552178.96024319995</v>
      </c>
      <c r="GA21" s="11">
        <f t="shared" si="82"/>
        <v>2527764.599808</v>
      </c>
      <c r="GB21" s="11">
        <f t="shared" si="83"/>
        <v>806647.90429440001</v>
      </c>
      <c r="GC21" s="11">
        <f t="shared" si="84"/>
        <v>4453.7196816000005</v>
      </c>
      <c r="GD21" s="11">
        <f t="shared" si="85"/>
        <v>4560.4000512000002</v>
      </c>
      <c r="GE21" s="11">
        <f t="shared" si="86"/>
        <v>52989.333392400004</v>
      </c>
      <c r="GF21" s="11">
        <f t="shared" si="87"/>
        <v>4545.1599983999995</v>
      </c>
      <c r="GG21" s="11">
        <f t="shared" si="88"/>
        <v>134235.2121948</v>
      </c>
      <c r="GH21" s="11">
        <f t="shared" si="89"/>
        <v>18620.300419200001</v>
      </c>
      <c r="GI21" s="11">
        <f t="shared" si="90"/>
        <v>4545.1599983999995</v>
      </c>
      <c r="GJ21" s="11">
        <f t="shared" si="91"/>
        <v>11829.841036399999</v>
      </c>
      <c r="GK21" s="11">
        <f t="shared" si="92"/>
        <v>13096.393557999998</v>
      </c>
      <c r="GL21" s="11">
        <f t="shared" si="93"/>
        <v>6780.6049472000004</v>
      </c>
      <c r="GM21" s="11">
        <f t="shared" si="94"/>
        <v>37378.329678199996</v>
      </c>
      <c r="GN21" s="11">
        <f t="shared" si="95"/>
        <v>39897.905481000002</v>
      </c>
      <c r="GO21" s="11">
        <f t="shared" si="96"/>
        <v>4533.7299587999996</v>
      </c>
      <c r="GP21" s="11">
        <f t="shared" si="97"/>
        <v>37916.802598399998</v>
      </c>
      <c r="GQ21" s="11">
        <f t="shared" si="98"/>
        <v>10529.584973600002</v>
      </c>
      <c r="GR21" s="11">
        <f t="shared" si="99"/>
        <v>8775.0349064000002</v>
      </c>
      <c r="GS21" s="11">
        <f t="shared" si="100"/>
        <v>26165.184791200001</v>
      </c>
      <c r="GT21" s="11">
        <f t="shared" si="101"/>
        <v>4213.6888500000005</v>
      </c>
      <c r="GU21" s="11">
        <f t="shared" si="102"/>
        <v>22252.184000000001</v>
      </c>
      <c r="GV21" s="11">
        <f t="shared" si="103"/>
        <v>4133.6785727999995</v>
      </c>
      <c r="GW21" s="11">
        <f t="shared" si="104"/>
        <v>4213.6888500000005</v>
      </c>
      <c r="GX21" s="11">
        <f t="shared" si="105"/>
        <v>13371.876726</v>
      </c>
      <c r="GY21" s="11">
        <f t="shared" si="106"/>
        <v>4240.3589424000002</v>
      </c>
      <c r="GZ21" s="11">
        <f t="shared" si="107"/>
        <v>4240.3589424000002</v>
      </c>
      <c r="HA21" s="11">
        <f t="shared" si="108"/>
        <v>4240.3589424000002</v>
      </c>
      <c r="HB21" s="11">
        <f t="shared" si="109"/>
        <v>4240.3589424000002</v>
      </c>
      <c r="HC21" s="11">
        <f t="shared" si="110"/>
        <v>4240.3589424000002</v>
      </c>
      <c r="HD21" s="11">
        <f t="shared" si="111"/>
        <v>4240.3589424000002</v>
      </c>
      <c r="HE21" s="11">
        <f t="shared" si="112"/>
        <v>4240.3589424000002</v>
      </c>
      <c r="HF21" s="11">
        <f t="shared" si="113"/>
        <v>4240.3589424000002</v>
      </c>
      <c r="HG21" s="11">
        <f t="shared" si="114"/>
        <v>4517.4433399999998</v>
      </c>
      <c r="HH21" s="11">
        <f t="shared" si="115"/>
        <v>4261.4265800000003</v>
      </c>
      <c r="HI21" s="11">
        <f t="shared" si="116"/>
        <v>4261.4265800000003</v>
      </c>
      <c r="HJ21" s="11">
        <f t="shared" si="117"/>
        <v>4511.0563835999992</v>
      </c>
      <c r="HK21" s="11">
        <f t="shared" si="118"/>
        <v>4507.0598664000008</v>
      </c>
      <c r="HL21" s="11">
        <f t="shared" si="119"/>
        <v>226311.134322</v>
      </c>
      <c r="HM21" s="11">
        <f t="shared" si="120"/>
        <v>1894454030.750165</v>
      </c>
      <c r="HP21" s="4">
        <f>FG21/$HM$21*100</f>
        <v>53.001170576791644</v>
      </c>
      <c r="HQ21" s="4">
        <f t="shared" ref="HQ21:JT21" si="135">FH21/$HM$21*100</f>
        <v>20.75566443942154</v>
      </c>
      <c r="HR21" s="4">
        <f t="shared" si="135"/>
        <v>14.501538080151487</v>
      </c>
      <c r="HS21" s="4">
        <f t="shared" si="135"/>
        <v>7.5783173927714753E-3</v>
      </c>
      <c r="HT21" s="4">
        <f t="shared" si="135"/>
        <v>2.3507770986855403E-4</v>
      </c>
      <c r="HU21" s="4">
        <f t="shared" si="135"/>
        <v>2.3507030584619596E-4</v>
      </c>
      <c r="HV21" s="4">
        <f t="shared" si="135"/>
        <v>2.4666961335841813</v>
      </c>
      <c r="HW21" s="4">
        <f t="shared" si="135"/>
        <v>2.3506290182383788E-4</v>
      </c>
      <c r="HX21" s="4">
        <f t="shared" si="135"/>
        <v>5.6750670535572523</v>
      </c>
      <c r="HY21" s="4">
        <f t="shared" si="135"/>
        <v>1.251226469551955E-2</v>
      </c>
      <c r="HZ21" s="4">
        <f t="shared" si="135"/>
        <v>2.3506290182383788E-4</v>
      </c>
      <c r="IA21" s="4">
        <f t="shared" si="135"/>
        <v>1.7960390286393353</v>
      </c>
      <c r="IB21" s="4">
        <f t="shared" si="135"/>
        <v>2.3507770986855403E-4</v>
      </c>
      <c r="IC21" s="4">
        <f t="shared" si="135"/>
        <v>1.4480328165477401</v>
      </c>
      <c r="ID21" s="4">
        <f t="shared" si="135"/>
        <v>2.2832070347398285E-4</v>
      </c>
      <c r="IE21" s="4">
        <f t="shared" si="135"/>
        <v>2.3507770986855403E-4</v>
      </c>
      <c r="IF21" s="4">
        <f t="shared" si="135"/>
        <v>2.3507770986855403E-4</v>
      </c>
      <c r="IG21" s="4">
        <f t="shared" si="135"/>
        <v>1.4278664308665567E-2</v>
      </c>
      <c r="IH21" s="4">
        <f t="shared" si="135"/>
        <v>7.4733054972802845E-2</v>
      </c>
      <c r="II21" s="4">
        <f t="shared" si="135"/>
        <v>2.9147129002890002E-2</v>
      </c>
      <c r="IJ21" s="4">
        <f t="shared" si="135"/>
        <v>0.13342971424896793</v>
      </c>
      <c r="IK21" s="4">
        <f t="shared" si="135"/>
        <v>4.2579439310806821E-2</v>
      </c>
      <c r="IL21" s="4">
        <f t="shared" si="135"/>
        <v>2.3509251791327019E-4</v>
      </c>
      <c r="IM21" s="4">
        <f t="shared" si="135"/>
        <v>2.4072371127391119E-4</v>
      </c>
      <c r="IN21" s="4">
        <f t="shared" si="135"/>
        <v>2.7970767583849641E-3</v>
      </c>
      <c r="IO21" s="4">
        <f t="shared" si="135"/>
        <v>2.3991925507953386E-4</v>
      </c>
      <c r="IP21" s="4">
        <f t="shared" si="135"/>
        <v>7.0856938208020605E-3</v>
      </c>
      <c r="IQ21" s="4">
        <f t="shared" si="135"/>
        <v>9.8288478458496802E-4</v>
      </c>
      <c r="IR21" s="4">
        <f t="shared" si="135"/>
        <v>2.3991925507953386E-4</v>
      </c>
      <c r="IS21" s="4">
        <f t="shared" si="135"/>
        <v>6.2444592713160863E-4</v>
      </c>
      <c r="IT21" s="4">
        <f t="shared" si="135"/>
        <v>6.9130173366170806E-4</v>
      </c>
      <c r="IU21" s="4">
        <f t="shared" si="135"/>
        <v>3.579186845993312E-4</v>
      </c>
      <c r="IV21" s="4">
        <f t="shared" si="135"/>
        <v>1.973039676417957E-3</v>
      </c>
      <c r="IW21" s="4">
        <f t="shared" si="135"/>
        <v>2.106037139639712E-3</v>
      </c>
      <c r="IX21" s="4">
        <f t="shared" si="135"/>
        <v>2.3931591293375093E-4</v>
      </c>
      <c r="IY21" s="4">
        <f t="shared" si="135"/>
        <v>2.0014633230971417E-3</v>
      </c>
      <c r="IZ21" s="4">
        <f t="shared" si="135"/>
        <v>5.558110570479507E-4</v>
      </c>
      <c r="JA21" s="4">
        <f t="shared" si="135"/>
        <v>4.6319597963141214E-4</v>
      </c>
      <c r="JB21" s="4">
        <f t="shared" si="135"/>
        <v>1.3811464604838748E-3</v>
      </c>
      <c r="JC21" s="4">
        <f t="shared" si="135"/>
        <v>2.2242233285182781E-4</v>
      </c>
      <c r="JD21" s="4">
        <f t="shared" si="135"/>
        <v>1.174596144261605E-3</v>
      </c>
      <c r="JE21" s="4">
        <f t="shared" si="135"/>
        <v>2.1819893783134699E-4</v>
      </c>
      <c r="JF21" s="4">
        <f t="shared" si="135"/>
        <v>2.2242233285182781E-4</v>
      </c>
      <c r="JG21" s="4">
        <f t="shared" si="135"/>
        <v>7.0584329357968167E-4</v>
      </c>
      <c r="JH21" s="4">
        <f t="shared" si="135"/>
        <v>2.2383013119198808E-4</v>
      </c>
      <c r="JI21" s="4">
        <f t="shared" si="135"/>
        <v>2.2383013119198808E-4</v>
      </c>
      <c r="JJ21" s="4">
        <f t="shared" si="135"/>
        <v>2.2383013119198808E-4</v>
      </c>
      <c r="JK21" s="4">
        <f t="shared" si="135"/>
        <v>2.2383013119198808E-4</v>
      </c>
      <c r="JL21" s="4">
        <f t="shared" si="135"/>
        <v>2.2383013119198808E-4</v>
      </c>
      <c r="JM21" s="4">
        <f t="shared" si="135"/>
        <v>2.2383013119198808E-4</v>
      </c>
      <c r="JN21" s="4">
        <f t="shared" si="135"/>
        <v>2.2383013119198808E-4</v>
      </c>
      <c r="JO21" s="4">
        <f t="shared" si="135"/>
        <v>2.2383013119198808E-4</v>
      </c>
      <c r="JP21" s="4">
        <f t="shared" si="135"/>
        <v>2.3845621306583958E-4</v>
      </c>
      <c r="JQ21" s="4">
        <f t="shared" si="135"/>
        <v>2.2494220027669727E-4</v>
      </c>
      <c r="JR21" s="4">
        <f t="shared" si="135"/>
        <v>2.2494220027669727E-4</v>
      </c>
      <c r="JS21" s="4">
        <f t="shared" si="135"/>
        <v>2.3811907337829217E-4</v>
      </c>
      <c r="JT21" s="4">
        <f t="shared" si="135"/>
        <v>2.3790811459359075E-4</v>
      </c>
      <c r="JU21" s="4">
        <f t="shared" si="122"/>
        <v>1.1945981831630162E-2</v>
      </c>
      <c r="JV21" s="4">
        <f t="shared" si="123"/>
        <v>3.8105159976618901</v>
      </c>
    </row>
    <row r="22" spans="1:282" ht="14.45" x14ac:dyDescent="0.3">
      <c r="A22" s="27" t="s">
        <v>262</v>
      </c>
      <c r="B22" s="2">
        <v>1472</v>
      </c>
      <c r="C22" s="2" t="s">
        <v>62</v>
      </c>
      <c r="D22" s="2" t="s">
        <v>32</v>
      </c>
      <c r="E22" s="2">
        <v>0</v>
      </c>
      <c r="F22" s="2" t="s">
        <v>34</v>
      </c>
      <c r="G22" s="2" t="s">
        <v>63</v>
      </c>
      <c r="H22" s="2" t="s">
        <v>46</v>
      </c>
      <c r="I22" s="2">
        <v>101</v>
      </c>
      <c r="J22" s="2">
        <v>83.7</v>
      </c>
      <c r="K22" s="2">
        <v>6.4</v>
      </c>
      <c r="L22" s="5">
        <v>5.06044628824319</v>
      </c>
      <c r="M22" s="2">
        <v>0.13</v>
      </c>
      <c r="N22" s="2">
        <v>0</v>
      </c>
      <c r="O22" s="4">
        <v>0.113696411</v>
      </c>
      <c r="P22" s="4">
        <v>0.46122935226161199</v>
      </c>
      <c r="Q22" s="4">
        <v>1.8325327788930802E-2</v>
      </c>
      <c r="R22" s="4">
        <v>5.7906313331209701E-3</v>
      </c>
      <c r="S22" s="4">
        <v>0.31820705404676303</v>
      </c>
      <c r="T22" s="4">
        <v>0.70302567182832698</v>
      </c>
      <c r="U22" s="4">
        <v>4.47373369725634E-2</v>
      </c>
      <c r="V22" s="4">
        <v>1.4802911745460501E-2</v>
      </c>
      <c r="W22" s="4">
        <v>0.124450236719286</v>
      </c>
      <c r="X22" s="5">
        <v>37.796588135381903</v>
      </c>
      <c r="Y22" s="5">
        <v>56.530319186869903</v>
      </c>
      <c r="Z22" s="5">
        <v>87.023581574198303</v>
      </c>
      <c r="AA22" s="5">
        <v>85.634969149146201</v>
      </c>
      <c r="AB22" s="3">
        <v>2.8938447966288501E-3</v>
      </c>
      <c r="AC22" s="3">
        <v>1.7699686126113599E-4</v>
      </c>
      <c r="AD22" s="3">
        <v>5.5036894629591301E-5</v>
      </c>
      <c r="AE22" s="3">
        <v>5.6659435896443805E-4</v>
      </c>
      <c r="AF22" s="3"/>
      <c r="AG22" s="11">
        <v>361790</v>
      </c>
      <c r="AH22" s="11">
        <v>250690</v>
      </c>
      <c r="AI22" s="11">
        <v>266440</v>
      </c>
      <c r="AJ22" s="2">
        <v>82.89</v>
      </c>
      <c r="AK22" s="2">
        <v>6.93</v>
      </c>
      <c r="AL22" s="2">
        <v>4.62</v>
      </c>
      <c r="AM22" s="2">
        <v>33202.61</v>
      </c>
      <c r="AN22" s="2">
        <v>3.47</v>
      </c>
      <c r="AO22" s="2">
        <v>91140.88</v>
      </c>
      <c r="AP22" s="2">
        <v>277.25</v>
      </c>
      <c r="AQ22" s="2">
        <v>3.47</v>
      </c>
      <c r="AR22" s="2">
        <v>33679.089999999997</v>
      </c>
      <c r="AS22" s="2">
        <v>2.77</v>
      </c>
      <c r="AT22" s="2">
        <v>39997.22</v>
      </c>
      <c r="AU22" s="2">
        <v>2.77</v>
      </c>
      <c r="AV22" s="2">
        <v>2.77</v>
      </c>
      <c r="AW22" s="2">
        <v>2.77</v>
      </c>
      <c r="AX22" s="2">
        <v>495.99</v>
      </c>
      <c r="AY22" s="2">
        <v>2389.9699999999998</v>
      </c>
      <c r="AZ22" s="2">
        <v>1411.41</v>
      </c>
      <c r="BA22" s="2">
        <v>9639.27</v>
      </c>
      <c r="BB22" s="2">
        <v>5152.79</v>
      </c>
      <c r="BC22" s="2">
        <v>2.31</v>
      </c>
      <c r="BD22" s="2">
        <v>13494.73</v>
      </c>
      <c r="BE22" s="2">
        <v>5118.8900000000003</v>
      </c>
      <c r="BF22" s="2">
        <v>524.95000000000005</v>
      </c>
      <c r="BG22" s="2">
        <v>126.93</v>
      </c>
      <c r="BH22" s="2">
        <v>3884.72</v>
      </c>
      <c r="BI22" s="2">
        <v>1922.96</v>
      </c>
      <c r="BJ22" s="2">
        <v>601.59</v>
      </c>
      <c r="BK22" s="2">
        <v>1853.72</v>
      </c>
      <c r="BL22" s="2">
        <v>756.77</v>
      </c>
      <c r="BM22" s="2">
        <v>3796.55</v>
      </c>
      <c r="BN22" s="2">
        <v>3928.38</v>
      </c>
      <c r="BO22" s="2">
        <v>16.350000000000001</v>
      </c>
      <c r="BP22" s="2">
        <v>1866.85</v>
      </c>
      <c r="BQ22" s="2">
        <v>178.02</v>
      </c>
      <c r="BR22" s="2">
        <v>1.73</v>
      </c>
      <c r="BS22" s="2">
        <v>1058.1600000000001</v>
      </c>
      <c r="BT22" s="2">
        <v>73.67</v>
      </c>
      <c r="BU22" s="2">
        <v>591.9</v>
      </c>
      <c r="BV22" s="2">
        <v>28.72</v>
      </c>
      <c r="BW22" s="2">
        <v>166.6</v>
      </c>
      <c r="BX22" s="2">
        <v>226.7</v>
      </c>
      <c r="BY22" s="2">
        <v>27.52</v>
      </c>
      <c r="BZ22" s="2">
        <v>15.63</v>
      </c>
      <c r="CA22" s="2">
        <v>31.67</v>
      </c>
      <c r="CB22" s="2">
        <v>42.61</v>
      </c>
      <c r="CC22" s="2">
        <v>59.14</v>
      </c>
      <c r="CD22" s="2">
        <v>24.04</v>
      </c>
      <c r="CE22" s="2">
        <v>74.77</v>
      </c>
      <c r="CF22" s="2">
        <v>1.54</v>
      </c>
      <c r="CG22" s="2">
        <v>11.65</v>
      </c>
      <c r="CH22" s="2">
        <v>4.29</v>
      </c>
      <c r="CI22" s="2">
        <v>12.54</v>
      </c>
      <c r="CJ22" s="2">
        <v>28.96</v>
      </c>
      <c r="CK22" s="2">
        <v>1.1599999999999999</v>
      </c>
      <c r="CL22" s="11">
        <v>1244477.1000000001</v>
      </c>
      <c r="CM22" s="11">
        <v>67787.350000000006</v>
      </c>
      <c r="CN22" s="11">
        <v>1312264.44</v>
      </c>
      <c r="CO22" s="11">
        <f t="shared" si="2"/>
        <v>2907133.4799999995</v>
      </c>
      <c r="CP22" s="11">
        <f t="shared" si="3"/>
        <v>2974920.8299999996</v>
      </c>
      <c r="CQ22" s="4">
        <f t="shared" si="4"/>
        <v>2.2786270248408602</v>
      </c>
      <c r="CR22" s="11">
        <v>361790</v>
      </c>
      <c r="CS22" s="11">
        <v>250690</v>
      </c>
      <c r="CT22" s="11">
        <v>266440</v>
      </c>
      <c r="CV22" s="11">
        <v>93897.25</v>
      </c>
      <c r="CW22" s="11">
        <v>117990.5</v>
      </c>
      <c r="CZ22" s="11">
        <f t="shared" si="5"/>
        <v>361790</v>
      </c>
      <c r="DA22" s="11">
        <f t="shared" si="6"/>
        <v>501380</v>
      </c>
      <c r="DB22" s="11">
        <f t="shared" si="7"/>
        <v>799320</v>
      </c>
      <c r="DC22" s="11">
        <f t="shared" si="8"/>
        <v>165.78</v>
      </c>
      <c r="DD22" s="11">
        <f t="shared" si="9"/>
        <v>13.86</v>
      </c>
      <c r="DE22" s="11">
        <f t="shared" si="10"/>
        <v>13.86</v>
      </c>
      <c r="DF22" s="11">
        <f t="shared" si="11"/>
        <v>132810.44</v>
      </c>
      <c r="DG22" s="11">
        <f t="shared" si="12"/>
        <v>13.88</v>
      </c>
      <c r="DH22" s="11">
        <f t="shared" si="13"/>
        <v>364563.52</v>
      </c>
      <c r="DI22" s="11">
        <f t="shared" si="14"/>
        <v>1109</v>
      </c>
      <c r="DJ22" s="11">
        <f t="shared" si="15"/>
        <v>13.88</v>
      </c>
      <c r="DK22" s="11">
        <f t="shared" si="16"/>
        <v>168395.44999999998</v>
      </c>
      <c r="DL22" s="11">
        <f t="shared" si="17"/>
        <v>13.85</v>
      </c>
      <c r="DM22" s="11">
        <f t="shared" si="18"/>
        <v>199986.1</v>
      </c>
      <c r="DN22" s="11">
        <f t="shared" si="19"/>
        <v>13.85</v>
      </c>
      <c r="DO22" s="11">
        <f t="shared" si="20"/>
        <v>13.85</v>
      </c>
      <c r="DP22" s="11">
        <f t="shared" si="21"/>
        <v>13.85</v>
      </c>
      <c r="DQ22" s="11">
        <f t="shared" si="22"/>
        <v>2975.94</v>
      </c>
      <c r="DR22" s="11">
        <f t="shared" si="23"/>
        <v>11949.849999999999</v>
      </c>
      <c r="DS22" s="11">
        <f t="shared" si="24"/>
        <v>8468.4600000000009</v>
      </c>
      <c r="DT22" s="11">
        <f t="shared" si="25"/>
        <v>57835.62</v>
      </c>
      <c r="DU22" s="11">
        <f t="shared" si="26"/>
        <v>30916.739999999998</v>
      </c>
      <c r="DV22" s="11">
        <f t="shared" si="27"/>
        <v>13.86</v>
      </c>
      <c r="DW22" s="11">
        <f t="shared" si="28"/>
        <v>80968.38</v>
      </c>
      <c r="DX22" s="11">
        <f t="shared" si="29"/>
        <v>30713.340000000004</v>
      </c>
      <c r="DY22" s="11">
        <f t="shared" si="30"/>
        <v>3674.6500000000005</v>
      </c>
      <c r="DZ22" s="11">
        <f t="shared" si="31"/>
        <v>761.58</v>
      </c>
      <c r="EA22" s="11">
        <f t="shared" si="32"/>
        <v>23308.32</v>
      </c>
      <c r="EB22" s="11">
        <f t="shared" si="33"/>
        <v>13460.720000000001</v>
      </c>
      <c r="EC22" s="11">
        <f t="shared" si="34"/>
        <v>4211.13</v>
      </c>
      <c r="ED22" s="11">
        <f t="shared" si="35"/>
        <v>12976.04</v>
      </c>
      <c r="EE22" s="11">
        <f t="shared" si="36"/>
        <v>6054.16</v>
      </c>
      <c r="EF22" s="11">
        <f t="shared" si="37"/>
        <v>26575.850000000002</v>
      </c>
      <c r="EG22" s="11">
        <f t="shared" si="38"/>
        <v>27498.66</v>
      </c>
      <c r="EH22" s="11">
        <f t="shared" si="39"/>
        <v>130.80000000000001</v>
      </c>
      <c r="EI22" s="11">
        <f t="shared" si="40"/>
        <v>13067.949999999999</v>
      </c>
      <c r="EJ22" s="11">
        <f t="shared" si="41"/>
        <v>1424.16</v>
      </c>
      <c r="EK22" s="11">
        <f t="shared" si="42"/>
        <v>13.84</v>
      </c>
      <c r="EL22" s="11">
        <f t="shared" si="43"/>
        <v>8465.2800000000007</v>
      </c>
      <c r="EM22" s="11">
        <f t="shared" si="44"/>
        <v>589.36</v>
      </c>
      <c r="EN22" s="11">
        <f t="shared" si="45"/>
        <v>4735.2</v>
      </c>
      <c r="EO22" s="11">
        <f t="shared" si="46"/>
        <v>229.76</v>
      </c>
      <c r="EP22" s="11">
        <f t="shared" si="47"/>
        <v>1332.8</v>
      </c>
      <c r="EQ22" s="11">
        <f t="shared" si="48"/>
        <v>2040.3</v>
      </c>
      <c r="ER22" s="11">
        <f t="shared" si="49"/>
        <v>247.68</v>
      </c>
      <c r="ES22" s="11">
        <f t="shared" si="50"/>
        <v>140.67000000000002</v>
      </c>
      <c r="ET22" s="11">
        <f t="shared" si="51"/>
        <v>285.03000000000003</v>
      </c>
      <c r="EU22" s="11">
        <f t="shared" si="52"/>
        <v>383.49</v>
      </c>
      <c r="EV22" s="11">
        <f t="shared" si="53"/>
        <v>532.26</v>
      </c>
      <c r="EW22" s="11">
        <f t="shared" si="54"/>
        <v>216.35999999999999</v>
      </c>
      <c r="EX22" s="11">
        <f t="shared" si="55"/>
        <v>672.93</v>
      </c>
      <c r="EY22" s="11">
        <f t="shared" si="56"/>
        <v>13.86</v>
      </c>
      <c r="EZ22" s="11">
        <f t="shared" si="57"/>
        <v>116.5</v>
      </c>
      <c r="FA22" s="11">
        <f t="shared" si="58"/>
        <v>42.9</v>
      </c>
      <c r="FB22" s="11">
        <f t="shared" si="59"/>
        <v>125.39999999999999</v>
      </c>
      <c r="FC22" s="11">
        <f t="shared" si="60"/>
        <v>318.56</v>
      </c>
      <c r="FD22" s="11">
        <f t="shared" si="61"/>
        <v>13.919999999999998</v>
      </c>
      <c r="FG22" s="11">
        <f t="shared" si="62"/>
        <v>5804001.6033999994</v>
      </c>
      <c r="FH22" s="11">
        <f t="shared" si="63"/>
        <v>7538007.6376</v>
      </c>
      <c r="FI22" s="11">
        <f t="shared" si="64"/>
        <v>11748836.992799999</v>
      </c>
      <c r="FJ22" s="11">
        <f t="shared" si="65"/>
        <v>2158.2301391999999</v>
      </c>
      <c r="FK22" s="11">
        <f t="shared" si="66"/>
        <v>194.40839879999999</v>
      </c>
      <c r="FL22" s="11">
        <f t="shared" si="67"/>
        <v>194.40839880000001</v>
      </c>
      <c r="FM22" s="11">
        <f t="shared" si="68"/>
        <v>1929808.7389420001</v>
      </c>
      <c r="FN22" s="11">
        <f t="shared" si="69"/>
        <v>194.6889304</v>
      </c>
      <c r="FO22" s="11">
        <f t="shared" si="70"/>
        <v>5297308.4555360004</v>
      </c>
      <c r="FP22" s="11">
        <f t="shared" si="71"/>
        <v>15555.477219999999</v>
      </c>
      <c r="FQ22" s="11">
        <f t="shared" si="72"/>
        <v>194.6889304</v>
      </c>
      <c r="FR22" s="11">
        <f t="shared" si="73"/>
        <v>2429905.2550101997</v>
      </c>
      <c r="FS22" s="11">
        <f t="shared" si="74"/>
        <v>194.26813300000001</v>
      </c>
      <c r="FT22" s="11">
        <f t="shared" si="75"/>
        <v>2885750.6263916004</v>
      </c>
      <c r="FU22" s="11">
        <f t="shared" si="76"/>
        <v>188.68414540000001</v>
      </c>
      <c r="FV22" s="11">
        <f t="shared" si="77"/>
        <v>194.26813300000001</v>
      </c>
      <c r="FW22" s="11">
        <f t="shared" si="78"/>
        <v>194.26813300000001</v>
      </c>
      <c r="FX22" s="11">
        <f t="shared" si="79"/>
        <v>42742.116806400001</v>
      </c>
      <c r="FY22" s="11">
        <f t="shared" si="80"/>
        <v>167615.52701300001</v>
      </c>
      <c r="FZ22" s="11">
        <f t="shared" si="81"/>
        <v>121628.76485760001</v>
      </c>
      <c r="GA22" s="11">
        <f t="shared" si="82"/>
        <v>830667.56238720007</v>
      </c>
      <c r="GB22" s="11">
        <f t="shared" si="83"/>
        <v>444043.53325440001</v>
      </c>
      <c r="GC22" s="11">
        <f t="shared" si="84"/>
        <v>194.40839880000001</v>
      </c>
      <c r="GD22" s="11">
        <f t="shared" si="85"/>
        <v>1162913.2158527998</v>
      </c>
      <c r="GE22" s="11">
        <f t="shared" si="86"/>
        <v>430803.12057720002</v>
      </c>
      <c r="GF22" s="11">
        <f t="shared" si="87"/>
        <v>52601.008403</v>
      </c>
      <c r="GG22" s="11">
        <f t="shared" si="88"/>
        <v>10682.362796400001</v>
      </c>
      <c r="GH22" s="11">
        <f t="shared" si="89"/>
        <v>303442.62708479998</v>
      </c>
      <c r="GI22" s="11">
        <f t="shared" si="90"/>
        <v>192684.32254239998</v>
      </c>
      <c r="GJ22" s="11">
        <f t="shared" si="91"/>
        <v>60280.485084599997</v>
      </c>
      <c r="GK22" s="11">
        <f t="shared" si="92"/>
        <v>185746.34021679999</v>
      </c>
      <c r="GL22" s="11">
        <f t="shared" si="93"/>
        <v>86444.717080400005</v>
      </c>
      <c r="GM22" s="11">
        <f t="shared" si="94"/>
        <v>380421.675307</v>
      </c>
      <c r="GN22" s="11">
        <f t="shared" si="95"/>
        <v>385712.15438279998</v>
      </c>
      <c r="GO22" s="11">
        <f t="shared" si="96"/>
        <v>1867.6363020000001</v>
      </c>
      <c r="GP22" s="11">
        <f t="shared" si="97"/>
        <v>172008.60937699999</v>
      </c>
      <c r="GQ22" s="11">
        <f t="shared" si="98"/>
        <v>20334.961130400003</v>
      </c>
      <c r="GR22" s="11">
        <f t="shared" si="99"/>
        <v>197.6153396</v>
      </c>
      <c r="GS22" s="11">
        <f t="shared" si="100"/>
        <v>120872.05072320001</v>
      </c>
      <c r="GT22" s="11">
        <f t="shared" si="101"/>
        <v>7821.1755500000008</v>
      </c>
      <c r="GU22" s="11">
        <f t="shared" si="102"/>
        <v>62839.063500000004</v>
      </c>
      <c r="GV22" s="11">
        <f t="shared" si="103"/>
        <v>2991.1627263999999</v>
      </c>
      <c r="GW22" s="11">
        <f t="shared" si="104"/>
        <v>17687.089</v>
      </c>
      <c r="GX22" s="11">
        <f t="shared" si="105"/>
        <v>29075.43117</v>
      </c>
      <c r="GY22" s="11">
        <f t="shared" si="106"/>
        <v>3307.6722816000001</v>
      </c>
      <c r="GZ22" s="11">
        <f t="shared" si="107"/>
        <v>1878.5943954000002</v>
      </c>
      <c r="HA22" s="11">
        <f t="shared" si="108"/>
        <v>3806.4673386000004</v>
      </c>
      <c r="HB22" s="11">
        <f t="shared" si="109"/>
        <v>5121.3632238</v>
      </c>
      <c r="HC22" s="11">
        <f t="shared" si="110"/>
        <v>7108.1300412000001</v>
      </c>
      <c r="HD22" s="11">
        <f t="shared" si="111"/>
        <v>2889.4055831999999</v>
      </c>
      <c r="HE22" s="11">
        <f t="shared" si="112"/>
        <v>8986.7244365999995</v>
      </c>
      <c r="HF22" s="11">
        <f t="shared" si="113"/>
        <v>185.09503320000002</v>
      </c>
      <c r="HG22" s="11">
        <f t="shared" si="114"/>
        <v>1657.5815720000001</v>
      </c>
      <c r="HH22" s="11">
        <f t="shared" si="115"/>
        <v>575.79590640000004</v>
      </c>
      <c r="HI22" s="11">
        <f t="shared" si="116"/>
        <v>1683.0957264000001</v>
      </c>
      <c r="HJ22" s="11">
        <f t="shared" si="117"/>
        <v>4526.6872095999997</v>
      </c>
      <c r="HK22" s="11">
        <f t="shared" si="118"/>
        <v>197.5884144</v>
      </c>
      <c r="HL22" s="11">
        <f t="shared" si="119"/>
        <v>814173.52464500011</v>
      </c>
      <c r="HM22" s="11">
        <f t="shared" si="120"/>
        <v>43803299.162913412</v>
      </c>
      <c r="HP22" s="4">
        <f>FG22/$HM$22*100</f>
        <v>13.250147167713857</v>
      </c>
      <c r="HQ22" s="4">
        <f t="shared" ref="HQ22:JT22" si="136">FH22/$HM$22*100</f>
        <v>17.208766877500736</v>
      </c>
      <c r="HR22" s="4">
        <f t="shared" si="136"/>
        <v>26.821808442107699</v>
      </c>
      <c r="HS22" s="4">
        <f t="shared" si="136"/>
        <v>4.9270949459151499E-3</v>
      </c>
      <c r="HT22" s="4">
        <f t="shared" si="136"/>
        <v>4.4382136166720108E-4</v>
      </c>
      <c r="HU22" s="4">
        <f t="shared" si="136"/>
        <v>4.4382136166720108E-4</v>
      </c>
      <c r="HV22" s="4">
        <f t="shared" si="136"/>
        <v>4.4056241785913146</v>
      </c>
      <c r="HW22" s="4">
        <f t="shared" si="136"/>
        <v>4.4446179653252169E-4</v>
      </c>
      <c r="HX22" s="4">
        <f t="shared" si="136"/>
        <v>12.093400626820891</v>
      </c>
      <c r="HY22" s="4">
        <f t="shared" si="136"/>
        <v>3.5512113282029294E-2</v>
      </c>
      <c r="HZ22" s="4">
        <f t="shared" si="136"/>
        <v>4.4446179653252169E-4</v>
      </c>
      <c r="IA22" s="4">
        <f t="shared" si="136"/>
        <v>5.5473110506422953</v>
      </c>
      <c r="IB22" s="4">
        <f t="shared" si="136"/>
        <v>4.4350114423454077E-4</v>
      </c>
      <c r="IC22" s="4">
        <f t="shared" si="136"/>
        <v>6.5879755213389402</v>
      </c>
      <c r="ID22" s="4">
        <f t="shared" si="136"/>
        <v>4.3075327430987595E-4</v>
      </c>
      <c r="IE22" s="4">
        <f t="shared" si="136"/>
        <v>4.4350114423454077E-4</v>
      </c>
      <c r="IF22" s="4">
        <f t="shared" si="136"/>
        <v>4.4350114423454077E-4</v>
      </c>
      <c r="IG22" s="4">
        <f t="shared" si="136"/>
        <v>9.7577391710686773E-2</v>
      </c>
      <c r="IH22" s="4">
        <f t="shared" si="136"/>
        <v>0.38265502876759039</v>
      </c>
      <c r="II22" s="4">
        <f t="shared" si="136"/>
        <v>0.27767032890659171</v>
      </c>
      <c r="IJ22" s="4">
        <f t="shared" si="136"/>
        <v>1.8963584439103041</v>
      </c>
      <c r="IK22" s="4">
        <f t="shared" si="136"/>
        <v>1.0137216642128062</v>
      </c>
      <c r="IL22" s="4">
        <f t="shared" si="136"/>
        <v>4.4382136166720108E-4</v>
      </c>
      <c r="IM22" s="4">
        <f t="shared" si="136"/>
        <v>2.6548530317949073</v>
      </c>
      <c r="IN22" s="4">
        <f t="shared" si="136"/>
        <v>0.98349468832234588</v>
      </c>
      <c r="IO22" s="4">
        <f t="shared" si="136"/>
        <v>0.12008458131741655</v>
      </c>
      <c r="IP22" s="4">
        <f t="shared" si="136"/>
        <v>2.4387119236544519E-2</v>
      </c>
      <c r="IQ22" s="4">
        <f t="shared" si="136"/>
        <v>0.69273920659773802</v>
      </c>
      <c r="IR22" s="4">
        <f t="shared" si="136"/>
        <v>0.43988541097273892</v>
      </c>
      <c r="IS22" s="4">
        <f t="shared" si="136"/>
        <v>0.13761631255309004</v>
      </c>
      <c r="IT22" s="4">
        <f t="shared" si="136"/>
        <v>0.42404646171963306</v>
      </c>
      <c r="IU22" s="4">
        <f t="shared" si="136"/>
        <v>0.1973475028876123</v>
      </c>
      <c r="IV22" s="4">
        <f t="shared" si="136"/>
        <v>0.86847722106988823</v>
      </c>
      <c r="IW22" s="4">
        <f t="shared" si="136"/>
        <v>0.8805550306798986</v>
      </c>
      <c r="IX22" s="4">
        <f t="shared" si="136"/>
        <v>4.2636886665862305E-3</v>
      </c>
      <c r="IY22" s="4">
        <f t="shared" si="136"/>
        <v>0.39268414175211974</v>
      </c>
      <c r="IZ22" s="4">
        <f t="shared" si="136"/>
        <v>4.6423355133069159E-2</v>
      </c>
      <c r="JA22" s="4">
        <f t="shared" si="136"/>
        <v>4.5114259285591293E-4</v>
      </c>
      <c r="JB22" s="4">
        <f t="shared" si="136"/>
        <v>0.27594280118867803</v>
      </c>
      <c r="JC22" s="4">
        <f t="shared" si="136"/>
        <v>1.7855220267568094E-2</v>
      </c>
      <c r="JD22" s="4">
        <f t="shared" si="136"/>
        <v>0.14345737581611992</v>
      </c>
      <c r="JE22" s="4">
        <f t="shared" si="136"/>
        <v>6.8286242898628596E-3</v>
      </c>
      <c r="JF22" s="4">
        <f t="shared" si="136"/>
        <v>4.0378440295599893E-2</v>
      </c>
      <c r="JG22" s="4">
        <f t="shared" si="136"/>
        <v>6.6377263187100438E-2</v>
      </c>
      <c r="JH22" s="4">
        <f t="shared" si="136"/>
        <v>7.5511944187082623E-3</v>
      </c>
      <c r="JI22" s="4">
        <f t="shared" si="136"/>
        <v>4.2887052603346708E-3</v>
      </c>
      <c r="JJ22" s="4">
        <f t="shared" si="136"/>
        <v>8.6899101468201536E-3</v>
      </c>
      <c r="JK22" s="4">
        <f t="shared" si="136"/>
        <v>1.1691729439722347E-2</v>
      </c>
      <c r="JL22" s="4">
        <f t="shared" si="136"/>
        <v>1.6227385098924657E-2</v>
      </c>
      <c r="JM22" s="4">
        <f t="shared" si="136"/>
        <v>6.5963195430867212E-3</v>
      </c>
      <c r="JN22" s="4">
        <f t="shared" si="136"/>
        <v>2.0516090359259328E-2</v>
      </c>
      <c r="JO22" s="4">
        <f t="shared" si="136"/>
        <v>4.2255957139573854E-4</v>
      </c>
      <c r="JP22" s="4">
        <f t="shared" si="136"/>
        <v>3.7841477780820019E-3</v>
      </c>
      <c r="JQ22" s="4">
        <f t="shared" si="136"/>
        <v>1.3145035132136908E-3</v>
      </c>
      <c r="JR22" s="4">
        <f t="shared" si="136"/>
        <v>3.8423948847784808E-3</v>
      </c>
      <c r="JS22" s="4">
        <f t="shared" si="136"/>
        <v>1.0334123904147782E-2</v>
      </c>
      <c r="JT22" s="4">
        <f t="shared" si="136"/>
        <v>4.5108112442656057E-4</v>
      </c>
      <c r="JU22" s="4">
        <f t="shared" si="122"/>
        <v>1.8587036597789646</v>
      </c>
      <c r="JV22" s="4">
        <f t="shared" si="123"/>
        <v>1.4379988265500849</v>
      </c>
    </row>
    <row r="23" spans="1:282" ht="14.45" x14ac:dyDescent="0.3">
      <c r="A23" s="27" t="s">
        <v>263</v>
      </c>
      <c r="B23" s="2">
        <v>1443</v>
      </c>
      <c r="C23" s="2" t="s">
        <v>65</v>
      </c>
      <c r="D23" s="2" t="s">
        <v>32</v>
      </c>
      <c r="E23" s="2">
        <v>1</v>
      </c>
      <c r="F23" s="2" t="s">
        <v>34</v>
      </c>
      <c r="I23" s="2">
        <v>84.9</v>
      </c>
      <c r="J23" s="2">
        <v>84.5</v>
      </c>
      <c r="K23" s="2">
        <v>7.3</v>
      </c>
      <c r="L23" s="5">
        <v>5.9995207920925004</v>
      </c>
      <c r="M23" s="2">
        <v>0.96</v>
      </c>
      <c r="N23" s="2" t="s">
        <v>64</v>
      </c>
      <c r="O23" s="4">
        <v>0.59401457899999999</v>
      </c>
      <c r="P23" s="4">
        <v>0.35675322877891902</v>
      </c>
      <c r="Q23" s="4">
        <v>2.5785225719182198E-2</v>
      </c>
      <c r="R23" s="4">
        <v>1.0157466185690999E-2</v>
      </c>
      <c r="S23" s="4">
        <v>0.494750483220042</v>
      </c>
      <c r="T23" s="4">
        <v>0.65953726643913302</v>
      </c>
      <c r="U23" s="4">
        <v>7.0334455395749299E-2</v>
      </c>
      <c r="V23" s="4">
        <v>2.91378459183044E-2</v>
      </c>
      <c r="W23" s="4">
        <v>0.212750967609555</v>
      </c>
      <c r="X23" s="5">
        <v>34.507892064446096</v>
      </c>
      <c r="Y23" s="5">
        <v>62.023474991979697</v>
      </c>
      <c r="Z23" s="5">
        <v>87.813595522067303</v>
      </c>
      <c r="AA23" s="5">
        <v>87.522743604296096</v>
      </c>
      <c r="AB23" s="3">
        <v>1.52117422707417E-2</v>
      </c>
      <c r="AC23" s="3">
        <v>1.5566380737341899E-3</v>
      </c>
      <c r="AD23" s="3">
        <v>6.1116891869515504E-4</v>
      </c>
      <c r="AE23" s="3">
        <v>5.4566583404477703E-3</v>
      </c>
      <c r="AF23" s="3"/>
      <c r="AG23" s="11">
        <v>2938890</v>
      </c>
      <c r="AH23" s="11">
        <v>881610</v>
      </c>
      <c r="AI23" s="11">
        <v>739650</v>
      </c>
      <c r="AJ23" s="2">
        <v>479.6</v>
      </c>
      <c r="AK23" s="2">
        <v>72.900000000000006</v>
      </c>
      <c r="AL23" s="2">
        <v>24.12</v>
      </c>
      <c r="AM23" s="2">
        <v>174800.78</v>
      </c>
      <c r="AN23" s="2">
        <v>18.09</v>
      </c>
      <c r="AO23" s="2">
        <v>414739.13</v>
      </c>
      <c r="AP23" s="2">
        <v>1868.3</v>
      </c>
      <c r="AQ23" s="2">
        <v>77.83</v>
      </c>
      <c r="AR23" s="2">
        <v>187351.81</v>
      </c>
      <c r="AS23" s="2">
        <v>14.47</v>
      </c>
      <c r="AT23" s="2">
        <v>190438.26</v>
      </c>
      <c r="AU23" s="2">
        <v>14.47</v>
      </c>
      <c r="AV23" s="2">
        <v>14.47</v>
      </c>
      <c r="AW23" s="2">
        <v>14.47</v>
      </c>
      <c r="AX23" s="2">
        <v>3904.1</v>
      </c>
      <c r="AY23" s="2">
        <v>11122.97</v>
      </c>
      <c r="AZ23" s="2">
        <v>10387.27</v>
      </c>
      <c r="BA23" s="2">
        <v>59245.99</v>
      </c>
      <c r="BB23" s="2">
        <v>34108.11</v>
      </c>
      <c r="BC23" s="2">
        <v>12.06</v>
      </c>
      <c r="BD23" s="2">
        <v>86784.72</v>
      </c>
      <c r="BE23" s="2">
        <v>34720.22</v>
      </c>
      <c r="BF23" s="2">
        <v>4362.2</v>
      </c>
      <c r="BG23" s="2">
        <v>1195.8599999999999</v>
      </c>
      <c r="BH23" s="2">
        <v>30159.23</v>
      </c>
      <c r="BI23" s="2">
        <v>17509.669999999998</v>
      </c>
      <c r="BJ23" s="2">
        <v>4895</v>
      </c>
      <c r="BK23" s="2">
        <v>16469.509999999998</v>
      </c>
      <c r="BL23" s="2">
        <v>6046.45</v>
      </c>
      <c r="BM23" s="2">
        <v>34033.25</v>
      </c>
      <c r="BN23" s="2">
        <v>2225.2399999999998</v>
      </c>
      <c r="BO23" s="2">
        <v>104.43</v>
      </c>
      <c r="BP23" s="2">
        <v>19873.080000000002</v>
      </c>
      <c r="BQ23" s="2">
        <v>1932.44</v>
      </c>
      <c r="BR23" s="2">
        <v>9.0399999999999991</v>
      </c>
      <c r="BS23" s="2">
        <v>12399.11</v>
      </c>
      <c r="BT23" s="2">
        <v>724.47</v>
      </c>
      <c r="BU23" s="2">
        <v>7754.85</v>
      </c>
      <c r="BV23" s="2">
        <v>387.72</v>
      </c>
      <c r="BW23" s="2">
        <v>1825.2</v>
      </c>
      <c r="BX23" s="2">
        <v>3573.02</v>
      </c>
      <c r="BY23" s="2">
        <v>420.74</v>
      </c>
      <c r="BZ23" s="2">
        <v>196.21</v>
      </c>
      <c r="CA23" s="2">
        <v>396.01</v>
      </c>
      <c r="CB23" s="2">
        <v>633.71</v>
      </c>
      <c r="CC23" s="2">
        <v>884.17</v>
      </c>
      <c r="CD23" s="2">
        <v>350.27</v>
      </c>
      <c r="CE23" s="2">
        <v>863.16</v>
      </c>
      <c r="CF23" s="2">
        <v>37.97</v>
      </c>
      <c r="CG23" s="2">
        <v>103.38</v>
      </c>
      <c r="CH23" s="2">
        <v>63.06</v>
      </c>
      <c r="CI23" s="2">
        <v>104.99</v>
      </c>
      <c r="CJ23" s="2">
        <v>339.2</v>
      </c>
      <c r="CK23" s="2">
        <v>6.03</v>
      </c>
      <c r="CL23" s="11">
        <v>6892263.21</v>
      </c>
      <c r="CM23" s="11">
        <v>970280.68</v>
      </c>
      <c r="CN23" s="11">
        <v>7862543.9000000004</v>
      </c>
      <c r="CO23" s="11">
        <f t="shared" si="2"/>
        <v>13813974.369999999</v>
      </c>
      <c r="CP23" s="11">
        <f t="shared" si="3"/>
        <v>14784255.049999999</v>
      </c>
      <c r="CQ23" s="4">
        <f t="shared" si="4"/>
        <v>6.5629325029805949</v>
      </c>
      <c r="CR23" s="11">
        <v>2938890</v>
      </c>
      <c r="CS23" s="11">
        <v>881610</v>
      </c>
      <c r="CT23" s="11">
        <v>739650</v>
      </c>
      <c r="CV23" s="11">
        <v>913939.39</v>
      </c>
      <c r="CW23" s="11">
        <v>696207.26</v>
      </c>
      <c r="CZ23" s="11">
        <f t="shared" si="5"/>
        <v>2938890</v>
      </c>
      <c r="DA23" s="11">
        <f t="shared" si="6"/>
        <v>1763220</v>
      </c>
      <c r="DB23" s="11">
        <f t="shared" si="7"/>
        <v>2218950</v>
      </c>
      <c r="DC23" s="11">
        <f t="shared" si="8"/>
        <v>959.2</v>
      </c>
      <c r="DD23" s="11">
        <f t="shared" si="9"/>
        <v>145.80000000000001</v>
      </c>
      <c r="DE23" s="11">
        <f t="shared" si="10"/>
        <v>72.36</v>
      </c>
      <c r="DF23" s="11">
        <f t="shared" si="11"/>
        <v>699203.12</v>
      </c>
      <c r="DG23" s="11">
        <f t="shared" si="12"/>
        <v>72.36</v>
      </c>
      <c r="DH23" s="11">
        <f t="shared" si="13"/>
        <v>1658956.52</v>
      </c>
      <c r="DI23" s="11">
        <f t="shared" si="14"/>
        <v>7473.2</v>
      </c>
      <c r="DJ23" s="11">
        <f t="shared" si="15"/>
        <v>311.32</v>
      </c>
      <c r="DK23" s="11">
        <f t="shared" si="16"/>
        <v>936759.05</v>
      </c>
      <c r="DL23" s="11">
        <f t="shared" si="17"/>
        <v>72.350000000000009</v>
      </c>
      <c r="DM23" s="11">
        <f t="shared" si="18"/>
        <v>952191.3</v>
      </c>
      <c r="DN23" s="11">
        <f t="shared" si="19"/>
        <v>72.350000000000009</v>
      </c>
      <c r="DO23" s="11">
        <f t="shared" si="20"/>
        <v>72.350000000000009</v>
      </c>
      <c r="DP23" s="11">
        <f t="shared" si="21"/>
        <v>72.350000000000009</v>
      </c>
      <c r="DQ23" s="11">
        <f t="shared" si="22"/>
        <v>23424.6</v>
      </c>
      <c r="DR23" s="11">
        <f t="shared" si="23"/>
        <v>55614.85</v>
      </c>
      <c r="DS23" s="11">
        <f t="shared" si="24"/>
        <v>62323.62</v>
      </c>
      <c r="DT23" s="11">
        <f t="shared" si="25"/>
        <v>355475.94</v>
      </c>
      <c r="DU23" s="11">
        <f t="shared" si="26"/>
        <v>204648.66</v>
      </c>
      <c r="DV23" s="11">
        <f t="shared" si="27"/>
        <v>72.36</v>
      </c>
      <c r="DW23" s="11">
        <f t="shared" si="28"/>
        <v>520708.32</v>
      </c>
      <c r="DX23" s="11">
        <f t="shared" si="29"/>
        <v>208321.32</v>
      </c>
      <c r="DY23" s="11">
        <f t="shared" si="30"/>
        <v>30535.399999999998</v>
      </c>
      <c r="DZ23" s="11">
        <f t="shared" si="31"/>
        <v>7175.16</v>
      </c>
      <c r="EA23" s="11">
        <f t="shared" si="32"/>
        <v>180955.38</v>
      </c>
      <c r="EB23" s="11">
        <f t="shared" si="33"/>
        <v>122567.68999999999</v>
      </c>
      <c r="EC23" s="11">
        <f t="shared" si="34"/>
        <v>34265</v>
      </c>
      <c r="ED23" s="11">
        <f t="shared" si="35"/>
        <v>115286.56999999999</v>
      </c>
      <c r="EE23" s="11">
        <f t="shared" si="36"/>
        <v>48371.6</v>
      </c>
      <c r="EF23" s="11">
        <f t="shared" si="37"/>
        <v>238232.75</v>
      </c>
      <c r="EG23" s="11">
        <f t="shared" si="38"/>
        <v>15576.679999999998</v>
      </c>
      <c r="EH23" s="11">
        <f t="shared" si="39"/>
        <v>835.44</v>
      </c>
      <c r="EI23" s="11">
        <f t="shared" si="40"/>
        <v>139111.56</v>
      </c>
      <c r="EJ23" s="11">
        <f t="shared" si="41"/>
        <v>15459.52</v>
      </c>
      <c r="EK23" s="11">
        <f t="shared" si="42"/>
        <v>72.319999999999993</v>
      </c>
      <c r="EL23" s="11">
        <f t="shared" si="43"/>
        <v>99192.88</v>
      </c>
      <c r="EM23" s="11">
        <f t="shared" si="44"/>
        <v>5795.76</v>
      </c>
      <c r="EN23" s="11">
        <f t="shared" si="45"/>
        <v>62038.8</v>
      </c>
      <c r="EO23" s="11">
        <f t="shared" si="46"/>
        <v>3101.76</v>
      </c>
      <c r="EP23" s="11">
        <f t="shared" si="47"/>
        <v>14601.6</v>
      </c>
      <c r="EQ23" s="11">
        <f t="shared" si="48"/>
        <v>32157.18</v>
      </c>
      <c r="ER23" s="11">
        <f t="shared" si="49"/>
        <v>3786.66</v>
      </c>
      <c r="ES23" s="11">
        <f t="shared" si="50"/>
        <v>1765.89</v>
      </c>
      <c r="ET23" s="11">
        <f t="shared" si="51"/>
        <v>3564.09</v>
      </c>
      <c r="EU23" s="11">
        <f t="shared" si="52"/>
        <v>5703.39</v>
      </c>
      <c r="EV23" s="11">
        <f t="shared" si="53"/>
        <v>7957.53</v>
      </c>
      <c r="EW23" s="11">
        <f t="shared" si="54"/>
        <v>3152.43</v>
      </c>
      <c r="EX23" s="11">
        <f t="shared" si="55"/>
        <v>7768.44</v>
      </c>
      <c r="EY23" s="11">
        <f t="shared" si="56"/>
        <v>341.73</v>
      </c>
      <c r="EZ23" s="11">
        <f t="shared" si="57"/>
        <v>1033.8</v>
      </c>
      <c r="FA23" s="11">
        <f t="shared" si="58"/>
        <v>630.6</v>
      </c>
      <c r="FB23" s="11">
        <f t="shared" si="59"/>
        <v>1049.8999999999999</v>
      </c>
      <c r="FC23" s="11">
        <f t="shared" si="60"/>
        <v>3731.2</v>
      </c>
      <c r="FD23" s="11">
        <f t="shared" si="61"/>
        <v>72.36</v>
      </c>
      <c r="FG23" s="11">
        <f t="shared" si="62"/>
        <v>47147025.269399993</v>
      </c>
      <c r="FH23" s="11">
        <f t="shared" si="63"/>
        <v>26509166.354400001</v>
      </c>
      <c r="FI23" s="11">
        <f t="shared" si="64"/>
        <v>32615325.332999997</v>
      </c>
      <c r="FJ23" s="11">
        <f t="shared" si="65"/>
        <v>12487.479488000001</v>
      </c>
      <c r="FK23" s="11">
        <f t="shared" si="66"/>
        <v>2045.075364</v>
      </c>
      <c r="FL23" s="11">
        <f t="shared" si="67"/>
        <v>1014.9633288000001</v>
      </c>
      <c r="FM23" s="11">
        <f t="shared" si="68"/>
        <v>10159805.895315999</v>
      </c>
      <c r="FN23" s="11">
        <f t="shared" si="69"/>
        <v>1014.9633287999999</v>
      </c>
      <c r="FO23" s="11">
        <f t="shared" si="70"/>
        <v>24105550.661685999</v>
      </c>
      <c r="FP23" s="11">
        <f t="shared" si="71"/>
        <v>104823.43765599999</v>
      </c>
      <c r="FQ23" s="11">
        <f t="shared" si="72"/>
        <v>4366.7548855999994</v>
      </c>
      <c r="FR23" s="11">
        <f t="shared" si="73"/>
        <v>13517204.5222918</v>
      </c>
      <c r="FS23" s="11">
        <f t="shared" si="74"/>
        <v>1014.8230630000002</v>
      </c>
      <c r="FT23" s="11">
        <f t="shared" si="75"/>
        <v>13739888.124322802</v>
      </c>
      <c r="FU23" s="11">
        <f t="shared" si="76"/>
        <v>985.65327939999997</v>
      </c>
      <c r="FV23" s="11">
        <f t="shared" si="77"/>
        <v>1014.8230630000002</v>
      </c>
      <c r="FW23" s="11">
        <f t="shared" si="78"/>
        <v>1014.8230630000002</v>
      </c>
      <c r="FX23" s="11">
        <f t="shared" si="79"/>
        <v>336437.22297599999</v>
      </c>
      <c r="FY23" s="11">
        <f t="shared" si="80"/>
        <v>780086.14271300007</v>
      </c>
      <c r="FZ23" s="11">
        <f t="shared" si="81"/>
        <v>895126.73166719999</v>
      </c>
      <c r="GA23" s="11">
        <f t="shared" si="82"/>
        <v>5105544.5168063994</v>
      </c>
      <c r="GB23" s="11">
        <f t="shared" si="83"/>
        <v>2939278.6581696002</v>
      </c>
      <c r="GC23" s="11">
        <f t="shared" si="84"/>
        <v>1014.9633288000001</v>
      </c>
      <c r="GD23" s="11">
        <f t="shared" si="85"/>
        <v>7478704.4884992</v>
      </c>
      <c r="GE23" s="11">
        <f t="shared" si="86"/>
        <v>2922035.6606856002</v>
      </c>
      <c r="GF23" s="11">
        <f t="shared" si="87"/>
        <v>437100.90266799997</v>
      </c>
      <c r="GG23" s="11">
        <f t="shared" si="88"/>
        <v>100642.9557528</v>
      </c>
      <c r="GH23" s="11">
        <f t="shared" si="89"/>
        <v>2355792.9482832002</v>
      </c>
      <c r="GI23" s="11">
        <f t="shared" si="90"/>
        <v>1754502.9027597997</v>
      </c>
      <c r="GJ23" s="11">
        <f t="shared" si="91"/>
        <v>490488.49629999994</v>
      </c>
      <c r="GK23" s="11">
        <f t="shared" si="92"/>
        <v>1650276.8528493997</v>
      </c>
      <c r="GL23" s="11">
        <f t="shared" si="93"/>
        <v>690677.03475400002</v>
      </c>
      <c r="GM23" s="11">
        <f t="shared" si="94"/>
        <v>3410197.674505</v>
      </c>
      <c r="GN23" s="11">
        <f t="shared" si="95"/>
        <v>218487.54815439996</v>
      </c>
      <c r="GO23" s="11">
        <f t="shared" si="96"/>
        <v>11928.884343600001</v>
      </c>
      <c r="GP23" s="11">
        <f t="shared" si="97"/>
        <v>1831074.1917336001</v>
      </c>
      <c r="GQ23" s="11">
        <f t="shared" si="98"/>
        <v>220739.76118880001</v>
      </c>
      <c r="GR23" s="11">
        <f t="shared" si="99"/>
        <v>1032.6258207999999</v>
      </c>
      <c r="GS23" s="11">
        <f t="shared" si="100"/>
        <v>1416331.9846172002</v>
      </c>
      <c r="GT23" s="11">
        <f t="shared" si="101"/>
        <v>76913.357550000001</v>
      </c>
      <c r="GU23" s="11">
        <f t="shared" si="102"/>
        <v>823293.65025000006</v>
      </c>
      <c r="GV23" s="11">
        <f t="shared" si="103"/>
        <v>40380.696806400003</v>
      </c>
      <c r="GW23" s="11">
        <f t="shared" si="104"/>
        <v>193772.35800000001</v>
      </c>
      <c r="GX23" s="11">
        <f t="shared" si="105"/>
        <v>458258.03740199999</v>
      </c>
      <c r="GY23" s="11">
        <f t="shared" si="106"/>
        <v>50569.405369200002</v>
      </c>
      <c r="GZ23" s="11">
        <f t="shared" si="107"/>
        <v>23582.789911800002</v>
      </c>
      <c r="HA23" s="11">
        <f t="shared" si="108"/>
        <v>47597.067595799999</v>
      </c>
      <c r="HB23" s="11">
        <f t="shared" si="109"/>
        <v>76166.606161800009</v>
      </c>
      <c r="HC23" s="11">
        <f t="shared" si="110"/>
        <v>106269.78928859999</v>
      </c>
      <c r="HD23" s="11">
        <f t="shared" si="111"/>
        <v>42099.504726599997</v>
      </c>
      <c r="HE23" s="11">
        <f t="shared" si="112"/>
        <v>103744.5641928</v>
      </c>
      <c r="HF23" s="11">
        <f t="shared" si="113"/>
        <v>4563.6742925999997</v>
      </c>
      <c r="HG23" s="11">
        <f t="shared" si="114"/>
        <v>14709.080078399998</v>
      </c>
      <c r="HH23" s="11">
        <f t="shared" si="115"/>
        <v>8463.7971696000004</v>
      </c>
      <c r="HI23" s="11">
        <f t="shared" si="116"/>
        <v>14091.5646184</v>
      </c>
      <c r="HJ23" s="11">
        <f t="shared" si="117"/>
        <v>53019.761791999998</v>
      </c>
      <c r="HK23" s="11">
        <f t="shared" si="118"/>
        <v>1027.1190852000002</v>
      </c>
      <c r="HL23" s="11">
        <f t="shared" si="119"/>
        <v>11653750.163276</v>
      </c>
      <c r="HM23" s="11">
        <f t="shared" si="120"/>
        <v>216763525.09307969</v>
      </c>
      <c r="HP23" s="4">
        <f>FG23/$HM$23*100</f>
        <v>21.75044221538414</v>
      </c>
      <c r="HQ23" s="4">
        <f t="shared" ref="HQ23:JT23" si="137">FH23/$HM$23*100</f>
        <v>12.229532779104229</v>
      </c>
      <c r="HR23" s="4">
        <f t="shared" si="137"/>
        <v>15.046500705778227</v>
      </c>
      <c r="HS23" s="4">
        <f t="shared" si="137"/>
        <v>5.7608767354368285E-3</v>
      </c>
      <c r="HT23" s="4">
        <f t="shared" si="137"/>
        <v>9.4345917428766254E-4</v>
      </c>
      <c r="HU23" s="4">
        <f t="shared" si="137"/>
        <v>4.6823529390572892E-4</v>
      </c>
      <c r="HV23" s="4">
        <f t="shared" si="137"/>
        <v>4.6870458906558703</v>
      </c>
      <c r="HW23" s="4">
        <f t="shared" si="137"/>
        <v>4.6823529390572881E-4</v>
      </c>
      <c r="HX23" s="4">
        <f t="shared" si="137"/>
        <v>11.120667396110539</v>
      </c>
      <c r="HY23" s="4">
        <f t="shared" si="137"/>
        <v>4.8358430049976406E-2</v>
      </c>
      <c r="HZ23" s="4">
        <f t="shared" si="137"/>
        <v>2.0145247609001035E-3</v>
      </c>
      <c r="IA23" s="4">
        <f t="shared" si="137"/>
        <v>6.2359220798275095</v>
      </c>
      <c r="IB23" s="4">
        <f t="shared" si="137"/>
        <v>4.6817058477169001E-4</v>
      </c>
      <c r="IC23" s="4">
        <f t="shared" si="137"/>
        <v>6.3386532021117494</v>
      </c>
      <c r="ID23" s="4">
        <f t="shared" si="137"/>
        <v>4.5471362351057632E-4</v>
      </c>
      <c r="IE23" s="4">
        <f t="shared" si="137"/>
        <v>4.6817058477169001E-4</v>
      </c>
      <c r="IF23" s="4">
        <f t="shared" si="137"/>
        <v>4.6817058477169001E-4</v>
      </c>
      <c r="IG23" s="4">
        <f t="shared" si="137"/>
        <v>0.15520933368818929</v>
      </c>
      <c r="IH23" s="4">
        <f t="shared" si="137"/>
        <v>0.35987887832052273</v>
      </c>
      <c r="II23" s="4">
        <f t="shared" si="137"/>
        <v>0.41295080954363822</v>
      </c>
      <c r="IJ23" s="4">
        <f t="shared" si="137"/>
        <v>2.3553522275549104</v>
      </c>
      <c r="IK23" s="4">
        <f t="shared" si="137"/>
        <v>1.3559839723530305</v>
      </c>
      <c r="IL23" s="4">
        <f t="shared" si="137"/>
        <v>4.6823529390572892E-4</v>
      </c>
      <c r="IM23" s="4">
        <f t="shared" si="137"/>
        <v>3.4501674049117788</v>
      </c>
      <c r="IN23" s="4">
        <f t="shared" si="137"/>
        <v>1.3480292219047734</v>
      </c>
      <c r="IO23" s="4">
        <f t="shared" si="137"/>
        <v>0.20164873332831523</v>
      </c>
      <c r="IP23" s="4">
        <f t="shared" si="137"/>
        <v>4.6429839019080009E-2</v>
      </c>
      <c r="IQ23" s="4">
        <f t="shared" si="137"/>
        <v>1.0868032097520131</v>
      </c>
      <c r="IR23" s="4">
        <f t="shared" si="137"/>
        <v>0.80940873332190222</v>
      </c>
      <c r="IS23" s="4">
        <f t="shared" si="137"/>
        <v>0.22627815085097042</v>
      </c>
      <c r="IT23" s="4">
        <f t="shared" si="137"/>
        <v>0.76132589749163748</v>
      </c>
      <c r="IU23" s="4">
        <f t="shared" si="137"/>
        <v>0.31863157533418907</v>
      </c>
      <c r="IV23" s="4">
        <f t="shared" si="137"/>
        <v>1.5732340914093546</v>
      </c>
      <c r="IW23" s="4">
        <f t="shared" si="137"/>
        <v>0.10079534740015876</v>
      </c>
      <c r="IX23" s="4">
        <f t="shared" si="137"/>
        <v>5.5031787928700917E-3</v>
      </c>
      <c r="IY23" s="4">
        <f t="shared" si="137"/>
        <v>0.8447335366719676</v>
      </c>
      <c r="IZ23" s="4">
        <f t="shared" si="137"/>
        <v>0.10183436585745359</v>
      </c>
      <c r="JA23" s="4">
        <f t="shared" si="137"/>
        <v>4.7638357069372425E-4</v>
      </c>
      <c r="JB23" s="4">
        <f t="shared" si="137"/>
        <v>0.6533995901796753</v>
      </c>
      <c r="JC23" s="4">
        <f t="shared" si="137"/>
        <v>3.5482610608483553E-2</v>
      </c>
      <c r="JD23" s="4">
        <f t="shared" si="137"/>
        <v>0.37981189404281573</v>
      </c>
      <c r="JE23" s="4">
        <f t="shared" si="137"/>
        <v>1.8628916829554355E-2</v>
      </c>
      <c r="JF23" s="4">
        <f t="shared" si="137"/>
        <v>8.9393433658542354E-2</v>
      </c>
      <c r="JG23" s="4">
        <f t="shared" si="137"/>
        <v>0.21140920143516811</v>
      </c>
      <c r="JH23" s="4">
        <f t="shared" si="137"/>
        <v>2.3329296452198389E-2</v>
      </c>
      <c r="JI23" s="4">
        <f t="shared" si="137"/>
        <v>1.087950101460723E-2</v>
      </c>
      <c r="JJ23" s="4">
        <f t="shared" si="137"/>
        <v>2.1958061244557407E-2</v>
      </c>
      <c r="JK23" s="4">
        <f t="shared" si="137"/>
        <v>3.5138110126735379E-2</v>
      </c>
      <c r="JL23" s="4">
        <f t="shared" si="137"/>
        <v>4.9025678671246478E-2</v>
      </c>
      <c r="JM23" s="4">
        <f t="shared" si="137"/>
        <v>1.9421858317040283E-2</v>
      </c>
      <c r="JN23" s="4">
        <f t="shared" si="137"/>
        <v>4.7860710951370344E-2</v>
      </c>
      <c r="JO23" s="4">
        <f t="shared" si="137"/>
        <v>2.1053700296857266E-3</v>
      </c>
      <c r="JP23" s="4">
        <f t="shared" si="137"/>
        <v>6.7857726857338298E-3</v>
      </c>
      <c r="JQ23" s="4">
        <f t="shared" si="137"/>
        <v>3.9046224063599218E-3</v>
      </c>
      <c r="JR23" s="4">
        <f t="shared" si="137"/>
        <v>6.5008929026915347E-3</v>
      </c>
      <c r="JS23" s="4">
        <f t="shared" si="137"/>
        <v>2.4459724840345237E-2</v>
      </c>
      <c r="JT23" s="4">
        <f t="shared" si="137"/>
        <v>4.7384313608986957E-4</v>
      </c>
      <c r="JU23" s="4">
        <f t="shared" si="122"/>
        <v>5.3762505284372919</v>
      </c>
      <c r="JV23" s="4">
        <f t="shared" si="123"/>
        <v>1.5146919437193727</v>
      </c>
    </row>
    <row r="24" spans="1:282" ht="14.45" x14ac:dyDescent="0.3">
      <c r="A24" s="27" t="s">
        <v>264</v>
      </c>
      <c r="B24" s="2">
        <v>1458</v>
      </c>
      <c r="C24" s="2" t="s">
        <v>67</v>
      </c>
      <c r="D24" s="2" t="s">
        <v>32</v>
      </c>
      <c r="E24" s="2">
        <v>0</v>
      </c>
      <c r="F24" s="2" t="s">
        <v>42</v>
      </c>
      <c r="G24" s="2" t="s">
        <v>66</v>
      </c>
      <c r="H24" s="2" t="s">
        <v>46</v>
      </c>
      <c r="I24" s="2">
        <v>80.099999999999994</v>
      </c>
      <c r="J24" s="2">
        <v>85.5</v>
      </c>
      <c r="K24" s="2">
        <v>6.8</v>
      </c>
      <c r="L24" s="5">
        <v>5.7050176277208404</v>
      </c>
      <c r="M24" s="2">
        <v>5.77</v>
      </c>
      <c r="N24" s="2">
        <v>0.11</v>
      </c>
      <c r="O24" s="4">
        <v>3.0959414789999999</v>
      </c>
      <c r="P24" s="4">
        <v>0.66927460582015696</v>
      </c>
      <c r="Q24" s="4">
        <v>5.1955330257713803E-2</v>
      </c>
      <c r="R24" s="4">
        <v>2.2516964055314399E-2</v>
      </c>
      <c r="S24" s="4">
        <v>0.14873052450226901</v>
      </c>
      <c r="T24" s="4">
        <v>0.85416656376602995</v>
      </c>
      <c r="U24" s="4">
        <v>9.5105545594287993E-2</v>
      </c>
      <c r="V24" s="4">
        <v>4.3920651363862903E-2</v>
      </c>
      <c r="W24" s="4">
        <v>4.23035424772647E-2</v>
      </c>
      <c r="X24" s="5">
        <v>51.068759366954403</v>
      </c>
      <c r="Y24" s="5">
        <v>64.573431688358298</v>
      </c>
      <c r="Z24" s="5">
        <v>88.792800757837099</v>
      </c>
      <c r="AA24" s="5">
        <v>90.143262757080805</v>
      </c>
      <c r="AB24" s="3">
        <v>0.147247941526161</v>
      </c>
      <c r="AC24" s="3">
        <v>1.5718057851736099E-2</v>
      </c>
      <c r="AD24" s="3">
        <v>6.91566784258943E-3</v>
      </c>
      <c r="AE24" s="3">
        <v>8.1297410223961208E-3</v>
      </c>
      <c r="AF24" s="3"/>
      <c r="AG24" s="11">
        <v>4604610</v>
      </c>
      <c r="AH24" s="11">
        <v>5629150</v>
      </c>
      <c r="AI24" s="11">
        <v>6509670</v>
      </c>
      <c r="AJ24" s="2">
        <v>5304.66</v>
      </c>
      <c r="AK24" s="2">
        <v>313.11</v>
      </c>
      <c r="AL24" s="2">
        <v>208.74</v>
      </c>
      <c r="AM24" s="2">
        <v>1581464.83</v>
      </c>
      <c r="AN24" s="2">
        <v>156.56</v>
      </c>
      <c r="AO24" s="2">
        <v>3893675.45</v>
      </c>
      <c r="AP24" s="2">
        <v>15423</v>
      </c>
      <c r="AQ24" s="2">
        <v>156.56</v>
      </c>
      <c r="AR24" s="2">
        <v>1846593.93</v>
      </c>
      <c r="AS24" s="2">
        <v>125.25</v>
      </c>
      <c r="AT24" s="2">
        <v>1941859.43</v>
      </c>
      <c r="AU24" s="2">
        <v>125.25</v>
      </c>
      <c r="AV24" s="2">
        <v>125.25</v>
      </c>
      <c r="AW24" s="2">
        <v>125.25</v>
      </c>
      <c r="AX24" s="2">
        <v>34984.99</v>
      </c>
      <c r="AY24" s="2">
        <v>87502.92</v>
      </c>
      <c r="AZ24" s="2">
        <v>107404.05</v>
      </c>
      <c r="BA24" s="2">
        <v>599538.66</v>
      </c>
      <c r="BB24" s="2">
        <v>339658.94</v>
      </c>
      <c r="BC24" s="2">
        <v>104.37</v>
      </c>
      <c r="BD24" s="2">
        <v>859919.5</v>
      </c>
      <c r="BE24" s="2">
        <v>280913.86</v>
      </c>
      <c r="BF24" s="2">
        <v>42051.44</v>
      </c>
      <c r="BG24" s="2">
        <v>133949.69</v>
      </c>
      <c r="BH24" s="2">
        <v>258047.38</v>
      </c>
      <c r="BI24" s="2">
        <v>193858.67</v>
      </c>
      <c r="BJ24" s="2">
        <v>46422.93</v>
      </c>
      <c r="BK24" s="2">
        <v>180209.14</v>
      </c>
      <c r="BL24" s="2">
        <v>51475.09</v>
      </c>
      <c r="BM24" s="2">
        <v>399535.77</v>
      </c>
      <c r="BN24" s="2">
        <v>388453.63</v>
      </c>
      <c r="BO24" s="2">
        <v>708.43</v>
      </c>
      <c r="BP24" s="2">
        <v>280174.17</v>
      </c>
      <c r="BQ24" s="2">
        <v>99731.56</v>
      </c>
      <c r="BR24" s="2">
        <v>83288.429999999993</v>
      </c>
      <c r="BS24" s="2">
        <v>193165.65</v>
      </c>
      <c r="BT24" s="2">
        <v>10786.87</v>
      </c>
      <c r="BU24" s="2">
        <v>126611.19</v>
      </c>
      <c r="BV24" s="2">
        <v>3759.18</v>
      </c>
      <c r="BW24" s="2">
        <v>21492.42</v>
      </c>
      <c r="BX24" s="2">
        <v>55977.86</v>
      </c>
      <c r="BY24" s="2">
        <v>1137.32</v>
      </c>
      <c r="BZ24" s="2">
        <v>2520.7399999999998</v>
      </c>
      <c r="CA24" s="2">
        <v>5131.7</v>
      </c>
      <c r="CB24" s="2">
        <v>7100.39</v>
      </c>
      <c r="CC24" s="2">
        <v>10688.17</v>
      </c>
      <c r="CD24" s="2">
        <v>4087.85</v>
      </c>
      <c r="CE24" s="2">
        <v>7342.87</v>
      </c>
      <c r="CF24" s="2">
        <v>9871.19</v>
      </c>
      <c r="CG24" s="2">
        <v>761.88</v>
      </c>
      <c r="CH24" s="2">
        <v>376.94</v>
      </c>
      <c r="CI24" s="2">
        <v>929.98</v>
      </c>
      <c r="CJ24" s="2">
        <v>1121.3599999999999</v>
      </c>
      <c r="CK24" s="2">
        <v>52.19</v>
      </c>
      <c r="CL24" s="11">
        <v>73449983</v>
      </c>
      <c r="CM24" s="11">
        <v>6079875</v>
      </c>
      <c r="CN24" s="11">
        <v>79529858</v>
      </c>
      <c r="CO24" s="11">
        <f t="shared" si="2"/>
        <v>108848165.25999996</v>
      </c>
      <c r="CP24" s="11">
        <f t="shared" si="3"/>
        <v>114928040.25999996</v>
      </c>
      <c r="CQ24" s="4">
        <f t="shared" si="4"/>
        <v>5.2901580730390867</v>
      </c>
      <c r="CR24" s="11">
        <v>4604610</v>
      </c>
      <c r="CS24" s="11">
        <v>5629150</v>
      </c>
      <c r="CT24" s="11">
        <v>6509670</v>
      </c>
      <c r="CV24" s="11">
        <v>5864797.5</v>
      </c>
      <c r="CW24" s="11">
        <v>5641954.5199999996</v>
      </c>
      <c r="CZ24" s="11">
        <f t="shared" si="5"/>
        <v>4604610</v>
      </c>
      <c r="DA24" s="11">
        <f t="shared" si="6"/>
        <v>11258300</v>
      </c>
      <c r="DB24" s="11">
        <f t="shared" si="7"/>
        <v>19529010</v>
      </c>
      <c r="DC24" s="11">
        <f t="shared" si="8"/>
        <v>10609.32</v>
      </c>
      <c r="DD24" s="11">
        <f t="shared" si="9"/>
        <v>626.22</v>
      </c>
      <c r="DE24" s="11">
        <f t="shared" si="10"/>
        <v>626.22</v>
      </c>
      <c r="DF24" s="11">
        <f t="shared" si="11"/>
        <v>6325859.3200000003</v>
      </c>
      <c r="DG24" s="11">
        <f t="shared" si="12"/>
        <v>626.24</v>
      </c>
      <c r="DH24" s="11">
        <f t="shared" si="13"/>
        <v>15574701.800000001</v>
      </c>
      <c r="DI24" s="11">
        <f t="shared" si="14"/>
        <v>61692</v>
      </c>
      <c r="DJ24" s="11">
        <f t="shared" si="15"/>
        <v>626.24</v>
      </c>
      <c r="DK24" s="11">
        <f t="shared" si="16"/>
        <v>9232969.6500000004</v>
      </c>
      <c r="DL24" s="11">
        <f t="shared" si="17"/>
        <v>626.25</v>
      </c>
      <c r="DM24" s="11">
        <f t="shared" si="18"/>
        <v>9709297.1500000004</v>
      </c>
      <c r="DN24" s="11">
        <f t="shared" si="19"/>
        <v>626.25</v>
      </c>
      <c r="DO24" s="11">
        <f t="shared" si="20"/>
        <v>626.25</v>
      </c>
      <c r="DP24" s="11">
        <f t="shared" si="21"/>
        <v>626.25</v>
      </c>
      <c r="DQ24" s="11">
        <f t="shared" si="22"/>
        <v>209909.94</v>
      </c>
      <c r="DR24" s="11">
        <f t="shared" si="23"/>
        <v>437514.6</v>
      </c>
      <c r="DS24" s="11">
        <f t="shared" si="24"/>
        <v>644424.30000000005</v>
      </c>
      <c r="DT24" s="11">
        <f t="shared" si="25"/>
        <v>3597231.96</v>
      </c>
      <c r="DU24" s="11">
        <f t="shared" si="26"/>
        <v>2037953.6400000001</v>
      </c>
      <c r="DV24" s="11">
        <f t="shared" si="27"/>
        <v>626.22</v>
      </c>
      <c r="DW24" s="11">
        <f t="shared" si="28"/>
        <v>5159517</v>
      </c>
      <c r="DX24" s="11">
        <f t="shared" si="29"/>
        <v>1685483.16</v>
      </c>
      <c r="DY24" s="11">
        <f t="shared" si="30"/>
        <v>294360.08</v>
      </c>
      <c r="DZ24" s="11">
        <f t="shared" si="31"/>
        <v>803698.14</v>
      </c>
      <c r="EA24" s="11">
        <f t="shared" si="32"/>
        <v>1548284.28</v>
      </c>
      <c r="EB24" s="11">
        <f t="shared" si="33"/>
        <v>1357010.6900000002</v>
      </c>
      <c r="EC24" s="11">
        <f t="shared" si="34"/>
        <v>324960.51</v>
      </c>
      <c r="ED24" s="11">
        <f t="shared" si="35"/>
        <v>1261463.98</v>
      </c>
      <c r="EE24" s="11">
        <f t="shared" si="36"/>
        <v>411800.72</v>
      </c>
      <c r="EF24" s="11">
        <f t="shared" si="37"/>
        <v>2796750.39</v>
      </c>
      <c r="EG24" s="11">
        <f t="shared" si="38"/>
        <v>2719175.41</v>
      </c>
      <c r="EH24" s="11">
        <f t="shared" si="39"/>
        <v>5667.44</v>
      </c>
      <c r="EI24" s="11">
        <f t="shared" si="40"/>
        <v>1961219.19</v>
      </c>
      <c r="EJ24" s="11">
        <f t="shared" si="41"/>
        <v>797852.48</v>
      </c>
      <c r="EK24" s="11">
        <f t="shared" si="42"/>
        <v>666307.43999999994</v>
      </c>
      <c r="EL24" s="11">
        <f t="shared" si="43"/>
        <v>1545325.2</v>
      </c>
      <c r="EM24" s="11">
        <f t="shared" si="44"/>
        <v>86294.96</v>
      </c>
      <c r="EN24" s="11">
        <f t="shared" si="45"/>
        <v>1012889.52</v>
      </c>
      <c r="EO24" s="11">
        <f t="shared" si="46"/>
        <v>30073.439999999999</v>
      </c>
      <c r="EP24" s="11">
        <f t="shared" si="47"/>
        <v>171939.36</v>
      </c>
      <c r="EQ24" s="11">
        <f t="shared" si="48"/>
        <v>503800.74</v>
      </c>
      <c r="ER24" s="11">
        <f t="shared" si="49"/>
        <v>10235.879999999999</v>
      </c>
      <c r="ES24" s="11">
        <f t="shared" si="50"/>
        <v>22686.659999999996</v>
      </c>
      <c r="ET24" s="11">
        <f t="shared" si="51"/>
        <v>46185.299999999996</v>
      </c>
      <c r="EU24" s="11">
        <f t="shared" si="52"/>
        <v>63903.51</v>
      </c>
      <c r="EV24" s="11">
        <f t="shared" si="53"/>
        <v>96193.53</v>
      </c>
      <c r="EW24" s="11">
        <f t="shared" si="54"/>
        <v>36790.65</v>
      </c>
      <c r="EX24" s="11">
        <f t="shared" si="55"/>
        <v>66085.83</v>
      </c>
      <c r="EY24" s="11">
        <f t="shared" si="56"/>
        <v>88840.71</v>
      </c>
      <c r="EZ24" s="11">
        <f t="shared" si="57"/>
        <v>7618.8</v>
      </c>
      <c r="FA24" s="11">
        <f t="shared" si="58"/>
        <v>3769.4</v>
      </c>
      <c r="FB24" s="11">
        <f t="shared" si="59"/>
        <v>9299.7999999999993</v>
      </c>
      <c r="FC24" s="11">
        <f t="shared" si="60"/>
        <v>12334.96</v>
      </c>
      <c r="FD24" s="11">
        <f t="shared" si="61"/>
        <v>626.28</v>
      </c>
      <c r="FG24" s="11">
        <f t="shared" si="62"/>
        <v>73869271.74059999</v>
      </c>
      <c r="FH24" s="11">
        <f t="shared" si="63"/>
        <v>169263136.516</v>
      </c>
      <c r="FI24" s="11">
        <f t="shared" si="64"/>
        <v>287047934.64539999</v>
      </c>
      <c r="FJ24" s="11">
        <f t="shared" si="65"/>
        <v>138118.91772480001</v>
      </c>
      <c r="FK24" s="11">
        <f t="shared" si="66"/>
        <v>8783.7249276000002</v>
      </c>
      <c r="FL24" s="11">
        <f t="shared" si="67"/>
        <v>8783.7249276000002</v>
      </c>
      <c r="FM24" s="11">
        <f t="shared" si="68"/>
        <v>91918215.142226011</v>
      </c>
      <c r="FN24" s="11">
        <f t="shared" si="69"/>
        <v>8784.0054591999997</v>
      </c>
      <c r="FO24" s="11">
        <f t="shared" si="70"/>
        <v>226308983.23999</v>
      </c>
      <c r="FP24" s="11">
        <f t="shared" si="71"/>
        <v>865327.77335999999</v>
      </c>
      <c r="FQ24" s="11">
        <f t="shared" si="72"/>
        <v>8784.0054591999997</v>
      </c>
      <c r="FR24" s="11">
        <f t="shared" si="73"/>
        <v>133229499.20490541</v>
      </c>
      <c r="FS24" s="11">
        <f t="shared" si="74"/>
        <v>8784.1457250000003</v>
      </c>
      <c r="FT24" s="11">
        <f t="shared" si="75"/>
        <v>140102788.8059954</v>
      </c>
      <c r="FU24" s="11">
        <f t="shared" si="76"/>
        <v>8531.656755</v>
      </c>
      <c r="FV24" s="11">
        <f t="shared" si="77"/>
        <v>8784.1457250000003</v>
      </c>
      <c r="FW24" s="11">
        <f t="shared" si="78"/>
        <v>8784.1457250000003</v>
      </c>
      <c r="FX24" s="11">
        <f t="shared" si="79"/>
        <v>3014844.1078463998</v>
      </c>
      <c r="FY24" s="11">
        <f t="shared" si="80"/>
        <v>6136833.5380680002</v>
      </c>
      <c r="FZ24" s="11">
        <f t="shared" si="81"/>
        <v>9255582.6742080003</v>
      </c>
      <c r="GA24" s="11">
        <f t="shared" si="82"/>
        <v>51665459.859417602</v>
      </c>
      <c r="GB24" s="11">
        <f t="shared" si="83"/>
        <v>29270231.431718398</v>
      </c>
      <c r="GC24" s="11">
        <f t="shared" si="84"/>
        <v>8783.7249276000002</v>
      </c>
      <c r="GD24" s="11">
        <f t="shared" si="85"/>
        <v>74103872.483520001</v>
      </c>
      <c r="GE24" s="11">
        <f t="shared" si="86"/>
        <v>23641564.382392798</v>
      </c>
      <c r="GF24" s="11">
        <f t="shared" si="87"/>
        <v>4213635.8677936001</v>
      </c>
      <c r="GG24" s="11">
        <f t="shared" si="88"/>
        <v>11273136.256561201</v>
      </c>
      <c r="GH24" s="11">
        <f t="shared" si="89"/>
        <v>20156555.6589792</v>
      </c>
      <c r="GI24" s="11">
        <f t="shared" si="90"/>
        <v>19425014.819819801</v>
      </c>
      <c r="GJ24" s="11">
        <f t="shared" si="91"/>
        <v>4651667.6464841999</v>
      </c>
      <c r="GK24" s="11">
        <f t="shared" si="92"/>
        <v>18057305.433731601</v>
      </c>
      <c r="GL24" s="11">
        <f t="shared" si="93"/>
        <v>5879923.3475668002</v>
      </c>
      <c r="GM24" s="11">
        <f t="shared" si="94"/>
        <v>40034259.253393799</v>
      </c>
      <c r="GN24" s="11">
        <f t="shared" si="95"/>
        <v>38140731.4223978</v>
      </c>
      <c r="GO24" s="11">
        <f t="shared" si="96"/>
        <v>80922.910423599998</v>
      </c>
      <c r="GP24" s="11">
        <f t="shared" si="97"/>
        <v>25814805.348611396</v>
      </c>
      <c r="GQ24" s="11">
        <f t="shared" si="98"/>
        <v>11392188.4960912</v>
      </c>
      <c r="GR24" s="11">
        <f t="shared" si="99"/>
        <v>9513914.0920235999</v>
      </c>
      <c r="GS24" s="11">
        <f t="shared" si="100"/>
        <v>22065026.314337999</v>
      </c>
      <c r="GT24" s="11">
        <f t="shared" si="101"/>
        <v>1145188.0535500001</v>
      </c>
      <c r="GU24" s="11">
        <f t="shared" si="102"/>
        <v>13441676.986350002</v>
      </c>
      <c r="GV24" s="11">
        <f t="shared" si="103"/>
        <v>391515.28892159997</v>
      </c>
      <c r="GW24" s="11">
        <f t="shared" si="104"/>
        <v>2281742.7692999998</v>
      </c>
      <c r="GX24" s="11">
        <f t="shared" si="105"/>
        <v>7179446.0320859998</v>
      </c>
      <c r="GY24" s="11">
        <f t="shared" si="106"/>
        <v>136696.28776559999</v>
      </c>
      <c r="GZ24" s="11">
        <f t="shared" si="107"/>
        <v>302971.72336919996</v>
      </c>
      <c r="HA24" s="11">
        <f t="shared" si="108"/>
        <v>616787.13108600001</v>
      </c>
      <c r="HB24" s="11">
        <f t="shared" si="109"/>
        <v>853407.09271620004</v>
      </c>
      <c r="HC24" s="11">
        <f t="shared" si="110"/>
        <v>1284628.0396086001</v>
      </c>
      <c r="HD24" s="11">
        <f t="shared" si="111"/>
        <v>491325.150303</v>
      </c>
      <c r="HE24" s="11">
        <f t="shared" si="112"/>
        <v>882551.14703460003</v>
      </c>
      <c r="HF24" s="11">
        <f t="shared" si="113"/>
        <v>1186433.9225802</v>
      </c>
      <c r="HG24" s="11">
        <f t="shared" si="114"/>
        <v>108401.5663584</v>
      </c>
      <c r="HH24" s="11">
        <f t="shared" si="115"/>
        <v>50592.193230400007</v>
      </c>
      <c r="HI24" s="11">
        <f t="shared" si="116"/>
        <v>124820.20443680001</v>
      </c>
      <c r="HJ24" s="11">
        <f t="shared" si="117"/>
        <v>175277.83043359997</v>
      </c>
      <c r="HK24" s="11">
        <f t="shared" si="118"/>
        <v>8889.7752995999999</v>
      </c>
      <c r="HL24" s="11">
        <f t="shared" si="119"/>
        <v>73023554.662499994</v>
      </c>
      <c r="HM24" s="11">
        <f t="shared" si="120"/>
        <v>1654295460.4681494</v>
      </c>
      <c r="HP24" s="4">
        <f>FG24/$HM$24*100</f>
        <v>4.4653010000822775</v>
      </c>
      <c r="HQ24" s="4">
        <f t="shared" ref="HQ24:JT24" si="138">FH24/$HM$24*100</f>
        <v>10.23173553701829</v>
      </c>
      <c r="HR24" s="4">
        <f t="shared" si="138"/>
        <v>17.351672751623717</v>
      </c>
      <c r="HS24" s="4">
        <f t="shared" si="138"/>
        <v>8.3491081868600249E-3</v>
      </c>
      <c r="HT24" s="4">
        <f t="shared" si="138"/>
        <v>5.3096469992816716E-4</v>
      </c>
      <c r="HU24" s="4">
        <f t="shared" si="138"/>
        <v>5.3096469992816716E-4</v>
      </c>
      <c r="HV24" s="4">
        <f t="shared" si="138"/>
        <v>5.556336055967539</v>
      </c>
      <c r="HW24" s="4">
        <f t="shared" si="138"/>
        <v>5.3098165769700008E-4</v>
      </c>
      <c r="HX24" s="4">
        <f t="shared" si="138"/>
        <v>13.680082467006635</v>
      </c>
      <c r="HY24" s="4">
        <f t="shared" si="138"/>
        <v>5.2307933742085026E-2</v>
      </c>
      <c r="HZ24" s="4">
        <f t="shared" si="138"/>
        <v>5.3098165769700008E-4</v>
      </c>
      <c r="IA24" s="4">
        <f t="shared" si="138"/>
        <v>8.0535492231359189</v>
      </c>
      <c r="IB24" s="4">
        <f t="shared" si="138"/>
        <v>5.3099013658141649E-4</v>
      </c>
      <c r="IC24" s="4">
        <f t="shared" si="138"/>
        <v>8.4690306026921984</v>
      </c>
      <c r="ID24" s="4">
        <f t="shared" si="138"/>
        <v>5.1572750810702369E-4</v>
      </c>
      <c r="IE24" s="4">
        <f t="shared" si="138"/>
        <v>5.3099013658141649E-4</v>
      </c>
      <c r="IF24" s="4">
        <f t="shared" si="138"/>
        <v>5.3099013658141649E-4</v>
      </c>
      <c r="IG24" s="4">
        <f t="shared" si="138"/>
        <v>0.18224338879544699</v>
      </c>
      <c r="IH24" s="4">
        <f t="shared" si="138"/>
        <v>0.3709635723917985</v>
      </c>
      <c r="II24" s="4">
        <f t="shared" si="138"/>
        <v>0.55948788444288911</v>
      </c>
      <c r="IJ24" s="4">
        <f t="shared" si="138"/>
        <v>3.1231095710555103</v>
      </c>
      <c r="IK24" s="4">
        <f t="shared" si="138"/>
        <v>1.7693472617905395</v>
      </c>
      <c r="IL24" s="4">
        <f t="shared" si="138"/>
        <v>5.3096469992816716E-4</v>
      </c>
      <c r="IM24" s="4">
        <f t="shared" si="138"/>
        <v>4.4794823085925248</v>
      </c>
      <c r="IN24" s="4">
        <f t="shared" si="138"/>
        <v>1.4291016899546145</v>
      </c>
      <c r="IO24" s="4">
        <f t="shared" si="138"/>
        <v>0.25470878500755739</v>
      </c>
      <c r="IP24" s="4">
        <f t="shared" si="138"/>
        <v>0.68144636347917042</v>
      </c>
      <c r="IQ24" s="4">
        <f t="shared" si="138"/>
        <v>1.2184374642045559</v>
      </c>
      <c r="IR24" s="4">
        <f t="shared" si="138"/>
        <v>1.1742167759030611</v>
      </c>
      <c r="IS24" s="4">
        <f t="shared" si="138"/>
        <v>0.28118723393992895</v>
      </c>
      <c r="IT24" s="4">
        <f t="shared" si="138"/>
        <v>1.0915405298048488</v>
      </c>
      <c r="IU24" s="4">
        <f t="shared" si="138"/>
        <v>0.35543368691242372</v>
      </c>
      <c r="IV24" s="4">
        <f t="shared" si="138"/>
        <v>2.4200186852996923</v>
      </c>
      <c r="IW24" s="4">
        <f t="shared" si="138"/>
        <v>2.3055574009496675</v>
      </c>
      <c r="IX24" s="4">
        <f t="shared" si="138"/>
        <v>4.891684246095894E-3</v>
      </c>
      <c r="IY24" s="4">
        <f t="shared" si="138"/>
        <v>1.5604712680107373</v>
      </c>
      <c r="IZ24" s="4">
        <f t="shared" si="138"/>
        <v>0.68864291587110582</v>
      </c>
      <c r="JA24" s="4">
        <f t="shared" si="138"/>
        <v>0.57510368125723166</v>
      </c>
      <c r="JB24" s="4">
        <f t="shared" si="138"/>
        <v>1.3338020227713017</v>
      </c>
      <c r="JC24" s="4">
        <f t="shared" si="138"/>
        <v>6.9225122169284267E-2</v>
      </c>
      <c r="JD24" s="4">
        <f t="shared" si="138"/>
        <v>0.81253181838183486</v>
      </c>
      <c r="JE24" s="4">
        <f t="shared" si="138"/>
        <v>2.3666587878492091E-2</v>
      </c>
      <c r="JF24" s="4">
        <f t="shared" si="138"/>
        <v>0.13792837034409131</v>
      </c>
      <c r="JG24" s="4">
        <f t="shared" si="138"/>
        <v>0.43398813595573105</v>
      </c>
      <c r="JH24" s="4">
        <f t="shared" si="138"/>
        <v>8.2631120638459749E-3</v>
      </c>
      <c r="JI24" s="4">
        <f t="shared" si="138"/>
        <v>1.83142449827833E-2</v>
      </c>
      <c r="JJ24" s="4">
        <f t="shared" si="138"/>
        <v>3.7283976522032851E-2</v>
      </c>
      <c r="JK24" s="4">
        <f t="shared" si="138"/>
        <v>5.1587344166119764E-2</v>
      </c>
      <c r="JL24" s="4">
        <f t="shared" si="138"/>
        <v>7.7654087211547013E-2</v>
      </c>
      <c r="JM24" s="4">
        <f t="shared" si="138"/>
        <v>2.969996364276789E-2</v>
      </c>
      <c r="JN24" s="4">
        <f t="shared" si="138"/>
        <v>5.3349064186203277E-2</v>
      </c>
      <c r="JO24" s="4">
        <f t="shared" si="138"/>
        <v>7.1718381083174271E-2</v>
      </c>
      <c r="JP24" s="4">
        <f t="shared" si="138"/>
        <v>6.5527331089770035E-3</v>
      </c>
      <c r="JQ24" s="4">
        <f t="shared" si="138"/>
        <v>3.0582320050665502E-3</v>
      </c>
      <c r="JR24" s="4">
        <f t="shared" si="138"/>
        <v>7.545218337326339E-3</v>
      </c>
      <c r="JS24" s="4">
        <f t="shared" si="138"/>
        <v>1.0595315928872711E-2</v>
      </c>
      <c r="JT24" s="4">
        <f t="shared" si="138"/>
        <v>5.3737530640894583E-4</v>
      </c>
      <c r="JU24" s="4">
        <f t="shared" si="122"/>
        <v>4.4141785072561976</v>
      </c>
      <c r="JV24" s="4">
        <f t="shared" si="123"/>
        <v>1.1722922151877258</v>
      </c>
    </row>
    <row r="25" spans="1:282" ht="14.45" x14ac:dyDescent="0.3">
      <c r="A25" s="27" t="s">
        <v>265</v>
      </c>
      <c r="B25" s="2">
        <v>1465</v>
      </c>
      <c r="C25" s="2" t="s">
        <v>69</v>
      </c>
      <c r="D25" s="2" t="s">
        <v>40</v>
      </c>
      <c r="E25" s="2">
        <v>0</v>
      </c>
      <c r="F25" s="2" t="s">
        <v>44</v>
      </c>
      <c r="G25" s="2" t="s">
        <v>68</v>
      </c>
      <c r="H25" s="2" t="s">
        <v>46</v>
      </c>
      <c r="I25" s="2">
        <v>91.7</v>
      </c>
      <c r="J25" s="2">
        <v>85.42</v>
      </c>
      <c r="K25" s="2">
        <v>6.5</v>
      </c>
      <c r="L25" s="5">
        <v>5.3336006816584902</v>
      </c>
      <c r="M25" s="2">
        <v>0.1</v>
      </c>
      <c r="N25" s="2">
        <v>0</v>
      </c>
      <c r="O25" s="4">
        <v>6.2269591999999999E-2</v>
      </c>
      <c r="P25" s="4">
        <v>0.25742147146234701</v>
      </c>
      <c r="Q25" s="4">
        <v>1.5088359660362E-2</v>
      </c>
      <c r="R25" s="4">
        <v>6.75918994298212E-3</v>
      </c>
      <c r="S25" s="4">
        <v>0.58020293436321202</v>
      </c>
      <c r="T25" s="4">
        <v>0.54289610594267701</v>
      </c>
      <c r="U25" s="4">
        <v>4.9400962085947298E-2</v>
      </c>
      <c r="V25" s="4">
        <v>2.37195686313449E-2</v>
      </c>
      <c r="W25" s="4">
        <v>0.29306791801343701</v>
      </c>
      <c r="X25" s="5">
        <v>29.6903857739328</v>
      </c>
      <c r="Y25" s="5">
        <v>60.310891969558703</v>
      </c>
      <c r="Z25" s="5">
        <v>89.323112501782802</v>
      </c>
      <c r="AA25" s="5">
        <v>91.400931406156403</v>
      </c>
      <c r="AB25" s="3">
        <v>9.9466840345730704E-4</v>
      </c>
      <c r="AC25" s="3">
        <v>8.6346289170276201E-5</v>
      </c>
      <c r="AD25" s="3">
        <v>3.9580663916065303E-5</v>
      </c>
      <c r="AE25" s="3">
        <v>5.9635286056786596E-4</v>
      </c>
      <c r="AF25" s="3"/>
      <c r="AG25" s="11">
        <v>361290</v>
      </c>
      <c r="AH25" s="11">
        <v>101010</v>
      </c>
      <c r="AI25" s="11">
        <v>60690</v>
      </c>
      <c r="AJ25" s="2">
        <v>100.62</v>
      </c>
      <c r="AK25" s="2">
        <v>7.08</v>
      </c>
      <c r="AL25" s="2">
        <v>4.72</v>
      </c>
      <c r="AM25" s="2">
        <v>14914.85</v>
      </c>
      <c r="AN25" s="2">
        <v>3.54</v>
      </c>
      <c r="AO25" s="2">
        <v>33953.29</v>
      </c>
      <c r="AP25" s="2">
        <v>131.12</v>
      </c>
      <c r="AQ25" s="2">
        <v>3.54</v>
      </c>
      <c r="AR25" s="2">
        <v>12752.31</v>
      </c>
      <c r="AS25" s="2">
        <v>2.83</v>
      </c>
      <c r="AT25" s="2">
        <v>13263.07</v>
      </c>
      <c r="AU25" s="2">
        <v>2.83</v>
      </c>
      <c r="AV25" s="2">
        <v>2.83</v>
      </c>
      <c r="AW25" s="2">
        <v>2.83</v>
      </c>
      <c r="AX25" s="2">
        <v>213.78</v>
      </c>
      <c r="AY25" s="2">
        <v>577.86</v>
      </c>
      <c r="AZ25" s="2">
        <v>640.1</v>
      </c>
      <c r="BA25" s="2">
        <v>3594.04</v>
      </c>
      <c r="BB25" s="2">
        <v>1989.9</v>
      </c>
      <c r="BC25" s="2">
        <v>2.36</v>
      </c>
      <c r="BD25" s="2">
        <v>4916.33</v>
      </c>
      <c r="BE25" s="2">
        <v>1600.11</v>
      </c>
      <c r="BF25" s="2">
        <v>226.38</v>
      </c>
      <c r="BG25" s="2">
        <v>69.650000000000006</v>
      </c>
      <c r="BH25" s="2">
        <v>1416.08</v>
      </c>
      <c r="BI25" s="2">
        <v>981.58</v>
      </c>
      <c r="BJ25" s="2">
        <v>243.45</v>
      </c>
      <c r="BK25" s="2">
        <v>912.53</v>
      </c>
      <c r="BL25" s="2">
        <v>270.20999999999998</v>
      </c>
      <c r="BM25" s="2">
        <v>1983.23</v>
      </c>
      <c r="BN25" s="2">
        <v>100.39</v>
      </c>
      <c r="BO25" s="2">
        <v>4.38</v>
      </c>
      <c r="BP25" s="2">
        <v>1598.05</v>
      </c>
      <c r="BQ25" s="2">
        <v>145.4</v>
      </c>
      <c r="BR25" s="2">
        <v>1.77</v>
      </c>
      <c r="BS25" s="2">
        <v>941.38</v>
      </c>
      <c r="BT25" s="2">
        <v>72.790000000000006</v>
      </c>
      <c r="BU25" s="2">
        <v>905.67</v>
      </c>
      <c r="BV25" s="2">
        <v>25.46</v>
      </c>
      <c r="BW25" s="2">
        <v>216.33</v>
      </c>
      <c r="BX25" s="2">
        <v>339.04</v>
      </c>
      <c r="BY25" s="2">
        <v>10.199999999999999</v>
      </c>
      <c r="BZ25" s="2">
        <v>23.93</v>
      </c>
      <c r="CA25" s="2">
        <v>62.36</v>
      </c>
      <c r="CB25" s="2">
        <v>67.23</v>
      </c>
      <c r="CC25" s="2">
        <v>118.91</v>
      </c>
      <c r="CD25" s="2">
        <v>41.1</v>
      </c>
      <c r="CE25" s="2">
        <v>133.99</v>
      </c>
      <c r="CF25" s="2">
        <v>4.34</v>
      </c>
      <c r="CG25" s="2">
        <v>23.17</v>
      </c>
      <c r="CH25" s="2">
        <v>6.31</v>
      </c>
      <c r="CI25" s="2">
        <v>25.03</v>
      </c>
      <c r="CJ25" s="2">
        <v>48.26</v>
      </c>
      <c r="CK25" s="2">
        <v>19.18</v>
      </c>
      <c r="CL25" s="11">
        <v>487292.64</v>
      </c>
      <c r="CM25" s="11">
        <v>59790.7</v>
      </c>
      <c r="CN25" s="11">
        <v>788770.9</v>
      </c>
      <c r="CO25" s="11">
        <f t="shared" si="2"/>
        <v>1232814.2299999997</v>
      </c>
      <c r="CP25" s="11">
        <f t="shared" si="3"/>
        <v>1292604.9299999997</v>
      </c>
      <c r="CQ25" s="4">
        <f t="shared" si="4"/>
        <v>4.6255973973424354</v>
      </c>
      <c r="CR25" s="11">
        <v>361290</v>
      </c>
      <c r="CS25" s="11">
        <v>101010</v>
      </c>
      <c r="CT25" s="11">
        <v>60690</v>
      </c>
      <c r="CV25" s="11">
        <v>120850.86</v>
      </c>
      <c r="CW25" s="11">
        <v>74324.81</v>
      </c>
      <c r="CZ25" s="11">
        <f t="shared" si="5"/>
        <v>361290</v>
      </c>
      <c r="DA25" s="11">
        <f t="shared" si="6"/>
        <v>202020</v>
      </c>
      <c r="DB25" s="11">
        <f t="shared" si="7"/>
        <v>182070</v>
      </c>
      <c r="DC25" s="11">
        <f t="shared" si="8"/>
        <v>201.24</v>
      </c>
      <c r="DD25" s="11">
        <f t="shared" si="9"/>
        <v>14.16</v>
      </c>
      <c r="DE25" s="11">
        <f t="shared" si="10"/>
        <v>14.16</v>
      </c>
      <c r="DF25" s="11">
        <f t="shared" si="11"/>
        <v>59659.4</v>
      </c>
      <c r="DG25" s="11">
        <f t="shared" si="12"/>
        <v>14.16</v>
      </c>
      <c r="DH25" s="11">
        <f t="shared" si="13"/>
        <v>135813.16</v>
      </c>
      <c r="DI25" s="11">
        <f t="shared" si="14"/>
        <v>524.48</v>
      </c>
      <c r="DJ25" s="11">
        <f t="shared" si="15"/>
        <v>14.16</v>
      </c>
      <c r="DK25" s="11">
        <f t="shared" si="16"/>
        <v>63761.549999999996</v>
      </c>
      <c r="DL25" s="11">
        <f t="shared" si="17"/>
        <v>14.15</v>
      </c>
      <c r="DM25" s="11">
        <f t="shared" si="18"/>
        <v>66315.350000000006</v>
      </c>
      <c r="DN25" s="11">
        <f t="shared" si="19"/>
        <v>14.15</v>
      </c>
      <c r="DO25" s="11">
        <f t="shared" si="20"/>
        <v>14.15</v>
      </c>
      <c r="DP25" s="11">
        <f t="shared" si="21"/>
        <v>14.15</v>
      </c>
      <c r="DQ25" s="11">
        <f t="shared" si="22"/>
        <v>1282.68</v>
      </c>
      <c r="DR25" s="11">
        <f t="shared" si="23"/>
        <v>2889.3</v>
      </c>
      <c r="DS25" s="11">
        <f t="shared" si="24"/>
        <v>3840.6000000000004</v>
      </c>
      <c r="DT25" s="11">
        <f t="shared" si="25"/>
        <v>21564.239999999998</v>
      </c>
      <c r="DU25" s="11">
        <f t="shared" si="26"/>
        <v>11939.400000000001</v>
      </c>
      <c r="DV25" s="11">
        <f t="shared" si="27"/>
        <v>14.16</v>
      </c>
      <c r="DW25" s="11">
        <f t="shared" si="28"/>
        <v>29497.98</v>
      </c>
      <c r="DX25" s="11">
        <f t="shared" si="29"/>
        <v>9600.66</v>
      </c>
      <c r="DY25" s="11">
        <f t="shared" si="30"/>
        <v>1584.6599999999999</v>
      </c>
      <c r="DZ25" s="11">
        <f t="shared" si="31"/>
        <v>417.90000000000003</v>
      </c>
      <c r="EA25" s="11">
        <f t="shared" si="32"/>
        <v>8496.48</v>
      </c>
      <c r="EB25" s="11">
        <f t="shared" si="33"/>
        <v>6871.06</v>
      </c>
      <c r="EC25" s="11">
        <f t="shared" si="34"/>
        <v>1704.1499999999999</v>
      </c>
      <c r="ED25" s="11">
        <f t="shared" si="35"/>
        <v>6387.71</v>
      </c>
      <c r="EE25" s="11">
        <f t="shared" si="36"/>
        <v>2161.6799999999998</v>
      </c>
      <c r="EF25" s="11">
        <f t="shared" si="37"/>
        <v>13882.61</v>
      </c>
      <c r="EG25" s="11">
        <f t="shared" si="38"/>
        <v>702.73</v>
      </c>
      <c r="EH25" s="11">
        <f t="shared" si="39"/>
        <v>35.04</v>
      </c>
      <c r="EI25" s="11">
        <f t="shared" si="40"/>
        <v>11186.35</v>
      </c>
      <c r="EJ25" s="11">
        <f t="shared" si="41"/>
        <v>1163.2</v>
      </c>
      <c r="EK25" s="11">
        <f t="shared" si="42"/>
        <v>14.16</v>
      </c>
      <c r="EL25" s="11">
        <f t="shared" si="43"/>
        <v>7531.04</v>
      </c>
      <c r="EM25" s="11">
        <f t="shared" si="44"/>
        <v>582.32000000000005</v>
      </c>
      <c r="EN25" s="11">
        <f t="shared" si="45"/>
        <v>7245.36</v>
      </c>
      <c r="EO25" s="11">
        <f t="shared" si="46"/>
        <v>203.68</v>
      </c>
      <c r="EP25" s="11">
        <f t="shared" si="47"/>
        <v>1730.64</v>
      </c>
      <c r="EQ25" s="11">
        <f t="shared" si="48"/>
        <v>3051.36</v>
      </c>
      <c r="ER25" s="11">
        <f t="shared" si="49"/>
        <v>91.8</v>
      </c>
      <c r="ES25" s="11">
        <f t="shared" si="50"/>
        <v>215.37</v>
      </c>
      <c r="ET25" s="11">
        <f t="shared" si="51"/>
        <v>561.24</v>
      </c>
      <c r="EU25" s="11">
        <f t="shared" si="52"/>
        <v>605.07000000000005</v>
      </c>
      <c r="EV25" s="11">
        <f t="shared" si="53"/>
        <v>1070.19</v>
      </c>
      <c r="EW25" s="11">
        <f t="shared" si="54"/>
        <v>369.90000000000003</v>
      </c>
      <c r="EX25" s="11">
        <f t="shared" si="55"/>
        <v>1205.9100000000001</v>
      </c>
      <c r="EY25" s="11">
        <f t="shared" si="56"/>
        <v>39.06</v>
      </c>
      <c r="EZ25" s="11">
        <f t="shared" si="57"/>
        <v>231.70000000000002</v>
      </c>
      <c r="FA25" s="11">
        <f t="shared" si="58"/>
        <v>63.099999999999994</v>
      </c>
      <c r="FB25" s="11">
        <f t="shared" si="59"/>
        <v>250.3</v>
      </c>
      <c r="FC25" s="11">
        <f t="shared" si="60"/>
        <v>530.86</v>
      </c>
      <c r="FD25" s="11">
        <f t="shared" si="61"/>
        <v>230.16</v>
      </c>
      <c r="FG25" s="11">
        <f t="shared" si="62"/>
        <v>5795980.373399999</v>
      </c>
      <c r="FH25" s="11">
        <f t="shared" si="63"/>
        <v>3037273.7304000002</v>
      </c>
      <c r="FI25" s="11">
        <f t="shared" si="64"/>
        <v>2676163.1777999997</v>
      </c>
      <c r="FJ25" s="11">
        <f t="shared" si="65"/>
        <v>2619.8711136000002</v>
      </c>
      <c r="FK25" s="11">
        <f t="shared" si="66"/>
        <v>198.61637279999999</v>
      </c>
      <c r="FL25" s="11">
        <f t="shared" si="67"/>
        <v>198.61637279999999</v>
      </c>
      <c r="FM25" s="11">
        <f t="shared" si="68"/>
        <v>866883.89467000007</v>
      </c>
      <c r="FN25" s="11">
        <f t="shared" si="69"/>
        <v>198.61637279999999</v>
      </c>
      <c r="FO25" s="11">
        <f t="shared" si="70"/>
        <v>1973439.9120380001</v>
      </c>
      <c r="FP25" s="11">
        <f t="shared" si="71"/>
        <v>7356.6606783999996</v>
      </c>
      <c r="FQ25" s="11">
        <f t="shared" si="72"/>
        <v>198.61637279999999</v>
      </c>
      <c r="FR25" s="11">
        <f t="shared" si="73"/>
        <v>920063.60868179996</v>
      </c>
      <c r="FS25" s="11">
        <f t="shared" si="74"/>
        <v>198.47610700000001</v>
      </c>
      <c r="FT25" s="11">
        <f t="shared" si="75"/>
        <v>956914.31955460005</v>
      </c>
      <c r="FU25" s="11">
        <f t="shared" si="76"/>
        <v>192.77116659999999</v>
      </c>
      <c r="FV25" s="11">
        <f t="shared" si="77"/>
        <v>198.47610700000001</v>
      </c>
      <c r="FW25" s="11">
        <f t="shared" si="78"/>
        <v>198.47610700000001</v>
      </c>
      <c r="FX25" s="11">
        <f t="shared" si="79"/>
        <v>18422.568460800001</v>
      </c>
      <c r="FY25" s="11">
        <f t="shared" si="80"/>
        <v>40526.997594000008</v>
      </c>
      <c r="FZ25" s="11">
        <f t="shared" si="81"/>
        <v>55160.847935999998</v>
      </c>
      <c r="GA25" s="11">
        <f t="shared" si="82"/>
        <v>309717.69085439999</v>
      </c>
      <c r="GB25" s="11">
        <f t="shared" si="83"/>
        <v>171480.348864</v>
      </c>
      <c r="GC25" s="11">
        <f t="shared" si="84"/>
        <v>198.61637279999999</v>
      </c>
      <c r="GD25" s="11">
        <f t="shared" si="85"/>
        <v>423666.5076288</v>
      </c>
      <c r="GE25" s="11">
        <f t="shared" si="86"/>
        <v>134664.42554279999</v>
      </c>
      <c r="GF25" s="11">
        <f t="shared" si="87"/>
        <v>22683.7151772</v>
      </c>
      <c r="GG25" s="11">
        <f t="shared" si="88"/>
        <v>5861.7077820000004</v>
      </c>
      <c r="GH25" s="11">
        <f t="shared" si="89"/>
        <v>110612.6143872</v>
      </c>
      <c r="GI25" s="11">
        <f t="shared" si="90"/>
        <v>98356.220265199998</v>
      </c>
      <c r="GJ25" s="11">
        <f t="shared" si="91"/>
        <v>24394.162292999998</v>
      </c>
      <c r="GK25" s="11">
        <f t="shared" si="92"/>
        <v>91437.276308199987</v>
      </c>
      <c r="GL25" s="11">
        <f t="shared" si="93"/>
        <v>30865.688389199997</v>
      </c>
      <c r="GM25" s="11">
        <f t="shared" si="94"/>
        <v>198723.49346619999</v>
      </c>
      <c r="GN25" s="11">
        <f t="shared" si="95"/>
        <v>9856.8985634000001</v>
      </c>
      <c r="GO25" s="11">
        <f t="shared" si="96"/>
        <v>500.32091760000003</v>
      </c>
      <c r="GP25" s="11">
        <f t="shared" si="97"/>
        <v>147241.802081</v>
      </c>
      <c r="GQ25" s="11">
        <f t="shared" si="98"/>
        <v>16608.826808000002</v>
      </c>
      <c r="GR25" s="11">
        <f t="shared" si="99"/>
        <v>202.18448040000001</v>
      </c>
      <c r="GS25" s="11">
        <f t="shared" si="100"/>
        <v>107532.4441576</v>
      </c>
      <c r="GT25" s="11">
        <f t="shared" si="101"/>
        <v>7727.7503500000012</v>
      </c>
      <c r="GU25" s="11">
        <f t="shared" si="102"/>
        <v>96150.455549999999</v>
      </c>
      <c r="GV25" s="11">
        <f t="shared" si="103"/>
        <v>2651.6365952000001</v>
      </c>
      <c r="GW25" s="11">
        <f t="shared" si="104"/>
        <v>22966.674450000002</v>
      </c>
      <c r="GX25" s="11">
        <f t="shared" si="105"/>
        <v>43483.609104000003</v>
      </c>
      <c r="GY25" s="11">
        <f t="shared" si="106"/>
        <v>1225.9541159999999</v>
      </c>
      <c r="GZ25" s="11">
        <f t="shared" si="107"/>
        <v>2876.1845094</v>
      </c>
      <c r="HA25" s="11">
        <f t="shared" si="108"/>
        <v>7495.1469287999998</v>
      </c>
      <c r="HB25" s="11">
        <f t="shared" si="109"/>
        <v>8080.4799234000002</v>
      </c>
      <c r="HC25" s="11">
        <f t="shared" si="110"/>
        <v>14291.980777799999</v>
      </c>
      <c r="HD25" s="11">
        <f t="shared" si="111"/>
        <v>4939.8739380000006</v>
      </c>
      <c r="HE25" s="11">
        <f t="shared" si="112"/>
        <v>16104.469804200002</v>
      </c>
      <c r="HF25" s="11">
        <f t="shared" si="113"/>
        <v>521.6314572</v>
      </c>
      <c r="HG25" s="11">
        <f t="shared" si="114"/>
        <v>3296.6665256000001</v>
      </c>
      <c r="HH25" s="11">
        <f t="shared" si="115"/>
        <v>846.91658960000007</v>
      </c>
      <c r="HI25" s="11">
        <f t="shared" si="116"/>
        <v>3359.4805448000006</v>
      </c>
      <c r="HJ25" s="11">
        <f t="shared" si="117"/>
        <v>7543.4366275999992</v>
      </c>
      <c r="HK25" s="11">
        <f t="shared" si="118"/>
        <v>3267.0222312000001</v>
      </c>
      <c r="HL25" s="11">
        <f t="shared" si="119"/>
        <v>718128.16048999992</v>
      </c>
      <c r="HM25" s="11">
        <f t="shared" si="120"/>
        <v>19221951.102157794</v>
      </c>
      <c r="HP25" s="4">
        <f>FG25/$HM$25*100</f>
        <v>30.152924344653865</v>
      </c>
      <c r="HQ25" s="4">
        <f t="shared" ref="HQ25:JT25" si="139">FH25/$HM$25*100</f>
        <v>15.801068862666318</v>
      </c>
      <c r="HR25" s="4">
        <f t="shared" si="139"/>
        <v>13.922432554204045</v>
      </c>
      <c r="HS25" s="4">
        <f t="shared" si="139"/>
        <v>1.3629579534753378E-2</v>
      </c>
      <c r="HT25" s="4">
        <f t="shared" si="139"/>
        <v>1.0332789410628766E-3</v>
      </c>
      <c r="HU25" s="4">
        <f t="shared" si="139"/>
        <v>1.0332789410628766E-3</v>
      </c>
      <c r="HV25" s="4">
        <f t="shared" si="139"/>
        <v>4.5098642175439014</v>
      </c>
      <c r="HW25" s="4">
        <f t="shared" si="139"/>
        <v>1.0332789410628766E-3</v>
      </c>
      <c r="HX25" s="4">
        <f t="shared" si="139"/>
        <v>10.266595214761878</v>
      </c>
      <c r="HY25" s="4">
        <f t="shared" si="139"/>
        <v>3.8272184958238531E-2</v>
      </c>
      <c r="HZ25" s="4">
        <f t="shared" si="139"/>
        <v>1.0332789410628766E-3</v>
      </c>
      <c r="IA25" s="4">
        <f t="shared" si="139"/>
        <v>4.7865255914552636</v>
      </c>
      <c r="IB25" s="4">
        <f t="shared" si="139"/>
        <v>1.0325492242965893E-3</v>
      </c>
      <c r="IC25" s="4">
        <f t="shared" si="139"/>
        <v>4.9782371959482301</v>
      </c>
      <c r="ID25" s="4">
        <f t="shared" si="139"/>
        <v>1.0028699249909137E-3</v>
      </c>
      <c r="IE25" s="4">
        <f t="shared" si="139"/>
        <v>1.0325492242965893E-3</v>
      </c>
      <c r="IF25" s="4">
        <f t="shared" si="139"/>
        <v>1.0325492242965893E-3</v>
      </c>
      <c r="IG25" s="4">
        <f t="shared" si="139"/>
        <v>9.58413033249884E-2</v>
      </c>
      <c r="IH25" s="4">
        <f t="shared" si="139"/>
        <v>0.21083706528340182</v>
      </c>
      <c r="II25" s="4">
        <f t="shared" si="139"/>
        <v>0.28696799634355447</v>
      </c>
      <c r="IJ25" s="4">
        <f t="shared" si="139"/>
        <v>1.6112708288995286</v>
      </c>
      <c r="IK25" s="4">
        <f t="shared" si="139"/>
        <v>0.89210688318081388</v>
      </c>
      <c r="IL25" s="4">
        <f t="shared" si="139"/>
        <v>1.0332789410628766E-3</v>
      </c>
      <c r="IM25" s="4">
        <f t="shared" si="139"/>
        <v>2.2040765028334746</v>
      </c>
      <c r="IN25" s="4">
        <f t="shared" si="139"/>
        <v>0.70057625694242343</v>
      </c>
      <c r="IO25" s="4">
        <f t="shared" si="139"/>
        <v>0.11800943128324574</v>
      </c>
      <c r="IP25" s="4">
        <f t="shared" si="139"/>
        <v>3.0494863663148037E-2</v>
      </c>
      <c r="IQ25" s="4">
        <f t="shared" si="139"/>
        <v>0.57544946295687427</v>
      </c>
      <c r="IR25" s="4">
        <f t="shared" si="139"/>
        <v>0.51168697570018717</v>
      </c>
      <c r="IS25" s="4">
        <f t="shared" si="139"/>
        <v>0.12690783658408947</v>
      </c>
      <c r="IT25" s="4">
        <f t="shared" si="139"/>
        <v>0.47569196187339974</v>
      </c>
      <c r="IU25" s="4">
        <f t="shared" si="139"/>
        <v>0.16057521021232393</v>
      </c>
      <c r="IV25" s="4">
        <f t="shared" si="139"/>
        <v>1.0338362240651624</v>
      </c>
      <c r="IW25" s="4">
        <f t="shared" si="139"/>
        <v>5.1279386317310403E-2</v>
      </c>
      <c r="IX25" s="4">
        <f t="shared" si="139"/>
        <v>2.6028622949927057E-3</v>
      </c>
      <c r="IY25" s="4">
        <f t="shared" si="139"/>
        <v>0.76600861847198809</v>
      </c>
      <c r="IZ25" s="4">
        <f t="shared" si="139"/>
        <v>8.6405520020990736E-2</v>
      </c>
      <c r="JA25" s="4">
        <f t="shared" si="139"/>
        <v>1.0518416123600661E-3</v>
      </c>
      <c r="JB25" s="4">
        <f t="shared" si="139"/>
        <v>0.55942522996808974</v>
      </c>
      <c r="JC25" s="4">
        <f t="shared" si="139"/>
        <v>4.020273649084722E-2</v>
      </c>
      <c r="JD25" s="4">
        <f t="shared" si="139"/>
        <v>0.50021173729448554</v>
      </c>
      <c r="JE25" s="4">
        <f t="shared" si="139"/>
        <v>1.3794835816132816E-2</v>
      </c>
      <c r="JF25" s="4">
        <f t="shared" si="139"/>
        <v>0.11948149450563235</v>
      </c>
      <c r="JG25" s="4">
        <f t="shared" si="139"/>
        <v>0.2262184981789839</v>
      </c>
      <c r="JH25" s="4">
        <f t="shared" si="139"/>
        <v>6.377885936159614E-3</v>
      </c>
      <c r="JI25" s="4">
        <f t="shared" si="139"/>
        <v>1.4963020632578389E-2</v>
      </c>
      <c r="JJ25" s="4">
        <f t="shared" si="139"/>
        <v>3.8992643821462114E-2</v>
      </c>
      <c r="JK25" s="4">
        <f t="shared" si="139"/>
        <v>4.2037771714510876E-2</v>
      </c>
      <c r="JL25" s="4">
        <f t="shared" si="139"/>
        <v>7.435239379105292E-2</v>
      </c>
      <c r="JM25" s="4">
        <f t="shared" si="139"/>
        <v>2.5699128625113747E-2</v>
      </c>
      <c r="JN25" s="4">
        <f t="shared" si="139"/>
        <v>8.3781660449610482E-2</v>
      </c>
      <c r="JO25" s="4">
        <f t="shared" si="139"/>
        <v>2.7137279375424243E-3</v>
      </c>
      <c r="JP25" s="4">
        <f t="shared" si="139"/>
        <v>1.7150530183327368E-2</v>
      </c>
      <c r="JQ25" s="4">
        <f t="shared" si="139"/>
        <v>4.4059865988574278E-3</v>
      </c>
      <c r="JR25" s="4">
        <f t="shared" si="139"/>
        <v>1.7477312927004982E-2</v>
      </c>
      <c r="JS25" s="4">
        <f t="shared" si="139"/>
        <v>3.9243865451063377E-2</v>
      </c>
      <c r="JT25" s="4">
        <f t="shared" si="139"/>
        <v>1.6996309135513588E-2</v>
      </c>
      <c r="JU25" s="4">
        <f t="shared" si="122"/>
        <v>3.7359795406481142</v>
      </c>
      <c r="JV25" s="4">
        <f t="shared" si="123"/>
        <v>1.8502754585292389</v>
      </c>
    </row>
    <row r="26" spans="1:282" x14ac:dyDescent="0.25">
      <c r="A26" s="27" t="s">
        <v>266</v>
      </c>
      <c r="B26" s="2">
        <v>1419</v>
      </c>
      <c r="C26" s="2" t="s">
        <v>69</v>
      </c>
      <c r="D26" s="2" t="s">
        <v>32</v>
      </c>
      <c r="E26" s="2">
        <v>0</v>
      </c>
      <c r="F26" s="2" t="s">
        <v>34</v>
      </c>
      <c r="G26" s="2" t="s">
        <v>43</v>
      </c>
      <c r="H26" s="2" t="s">
        <v>70</v>
      </c>
      <c r="I26" s="2">
        <v>91.7</v>
      </c>
      <c r="J26" s="2">
        <v>85.42</v>
      </c>
      <c r="K26" s="2">
        <v>6.5</v>
      </c>
      <c r="L26" s="5">
        <v>5.3336006816584902</v>
      </c>
      <c r="M26" s="2">
        <v>4.62</v>
      </c>
      <c r="N26" s="2">
        <v>0</v>
      </c>
      <c r="O26" s="4">
        <v>6.3724848659999997</v>
      </c>
      <c r="P26" s="4">
        <v>0.735103494555714</v>
      </c>
      <c r="Q26" s="4">
        <v>5.3877832308687999E-2</v>
      </c>
      <c r="R26" s="4">
        <v>2.17871473874756E-2</v>
      </c>
      <c r="S26" s="4">
        <v>0.12576522610136201</v>
      </c>
      <c r="T26" s="4">
        <v>0.89248577993776401</v>
      </c>
      <c r="U26" s="4">
        <v>9.1639257202746904E-2</v>
      </c>
      <c r="V26" s="4">
        <v>3.9520182459464398E-2</v>
      </c>
      <c r="W26" s="4">
        <v>3.3466881992683203E-2</v>
      </c>
      <c r="X26" s="5">
        <v>54.4702985578556</v>
      </c>
      <c r="Y26" s="5">
        <v>65.671616966711099</v>
      </c>
      <c r="Z26" s="5">
        <v>88.408948386680194</v>
      </c>
      <c r="AA26" s="5">
        <v>89.565059199020396</v>
      </c>
      <c r="AB26" s="3">
        <v>0.31651681863213099</v>
      </c>
      <c r="AC26" s="3">
        <v>3.1230355933422799E-2</v>
      </c>
      <c r="AD26" s="3">
        <v>1.2794095367237201E-2</v>
      </c>
      <c r="AE26" s="3">
        <v>1.32286874121877E-2</v>
      </c>
      <c r="AF26" s="3"/>
      <c r="AG26" s="11">
        <v>8014370</v>
      </c>
      <c r="AH26" s="11">
        <v>8851600</v>
      </c>
      <c r="AI26" s="11">
        <v>10509260</v>
      </c>
      <c r="AJ26" s="2">
        <v>14519.72</v>
      </c>
      <c r="AK26" s="2">
        <v>2226.19</v>
      </c>
      <c r="AL26" s="2">
        <v>918.97</v>
      </c>
      <c r="AM26" s="2">
        <v>4364485.09</v>
      </c>
      <c r="AN26" s="2">
        <v>689.23</v>
      </c>
      <c r="AO26" s="2">
        <v>11265836.880000001</v>
      </c>
      <c r="AP26" s="2">
        <v>689.23</v>
      </c>
      <c r="AQ26" s="2">
        <v>689.23</v>
      </c>
      <c r="AR26" s="2">
        <v>5008096.78</v>
      </c>
      <c r="AS26" s="2">
        <v>551.38</v>
      </c>
      <c r="AT26" s="2">
        <v>5178233.74</v>
      </c>
      <c r="AU26" s="2">
        <v>551.38</v>
      </c>
      <c r="AV26" s="2">
        <v>551.38</v>
      </c>
      <c r="AW26" s="2">
        <v>551.38</v>
      </c>
      <c r="AX26" s="2">
        <v>83329.69</v>
      </c>
      <c r="AY26" s="2">
        <v>221568.92</v>
      </c>
      <c r="AZ26" s="2">
        <v>255829.01</v>
      </c>
      <c r="BA26" s="2">
        <v>1417418.55</v>
      </c>
      <c r="BB26" s="2">
        <v>787987.95</v>
      </c>
      <c r="BC26" s="2">
        <v>459.48</v>
      </c>
      <c r="BD26" s="2">
        <v>1939375.32</v>
      </c>
      <c r="BE26" s="2">
        <v>629888.35</v>
      </c>
      <c r="BF26" s="2">
        <v>90108.42</v>
      </c>
      <c r="BG26" s="2">
        <v>287306.82</v>
      </c>
      <c r="BH26" s="2">
        <v>555022.29</v>
      </c>
      <c r="BI26" s="2">
        <v>392770.86</v>
      </c>
      <c r="BJ26" s="2">
        <v>96186.47</v>
      </c>
      <c r="BK26" s="2">
        <v>364039.96</v>
      </c>
      <c r="BL26" s="2">
        <v>105598.72</v>
      </c>
      <c r="BM26" s="2">
        <v>783093.07</v>
      </c>
      <c r="BN26" s="2">
        <v>767839.35</v>
      </c>
      <c r="BO26" s="2">
        <v>1370.94</v>
      </c>
      <c r="BP26" s="2">
        <v>533052.82999999996</v>
      </c>
      <c r="BQ26" s="2">
        <v>184276.53</v>
      </c>
      <c r="BR26" s="2">
        <v>153702.87</v>
      </c>
      <c r="BS26" s="2">
        <v>349616.64000000001</v>
      </c>
      <c r="BT26" s="2">
        <v>19468.78</v>
      </c>
      <c r="BU26" s="2">
        <v>233189.97</v>
      </c>
      <c r="BV26" s="2">
        <v>7072.81</v>
      </c>
      <c r="BW26" s="2">
        <v>47648.800000000003</v>
      </c>
      <c r="BX26" s="2">
        <v>103096.23</v>
      </c>
      <c r="BY26" s="2">
        <v>10535.01</v>
      </c>
      <c r="BZ26" s="2">
        <v>4385.97</v>
      </c>
      <c r="CA26" s="2">
        <v>8865.3799999999992</v>
      </c>
      <c r="CB26" s="2">
        <v>13517.33</v>
      </c>
      <c r="CC26" s="2">
        <v>19998</v>
      </c>
      <c r="CD26" s="2">
        <v>7673.31</v>
      </c>
      <c r="CE26" s="2">
        <v>13292.69</v>
      </c>
      <c r="CF26" s="2">
        <v>19332.03</v>
      </c>
      <c r="CG26" s="2">
        <v>1458.71</v>
      </c>
      <c r="CH26" s="2">
        <v>723.64</v>
      </c>
      <c r="CI26" s="2">
        <v>820.17</v>
      </c>
      <c r="CJ26" s="2">
        <v>3021.63</v>
      </c>
      <c r="CK26" s="2">
        <v>229.74</v>
      </c>
      <c r="CL26" s="11">
        <v>182205956.59999999</v>
      </c>
      <c r="CM26" s="11">
        <v>11621093.210000001</v>
      </c>
      <c r="CN26" s="11">
        <v>193827049.80000001</v>
      </c>
      <c r="CO26" s="11">
        <f t="shared" si="2"/>
        <v>239478875.68999997</v>
      </c>
      <c r="CP26" s="11">
        <f t="shared" si="3"/>
        <v>251099968.89999998</v>
      </c>
      <c r="CQ26" s="4">
        <f t="shared" si="4"/>
        <v>4.6280743326687048</v>
      </c>
      <c r="CR26" s="11">
        <v>8014370</v>
      </c>
      <c r="CS26" s="11">
        <v>8851600</v>
      </c>
      <c r="CT26" s="11">
        <v>10509260</v>
      </c>
      <c r="CV26" s="11">
        <v>8734822.4100000001</v>
      </c>
      <c r="CW26" s="11">
        <v>11845403.130000001</v>
      </c>
      <c r="CZ26" s="11">
        <f t="shared" si="5"/>
        <v>8014370</v>
      </c>
      <c r="DA26" s="11">
        <f t="shared" si="6"/>
        <v>17703200</v>
      </c>
      <c r="DB26" s="11">
        <f t="shared" si="7"/>
        <v>31527780</v>
      </c>
      <c r="DC26" s="11">
        <f t="shared" si="8"/>
        <v>29039.439999999999</v>
      </c>
      <c r="DD26" s="11">
        <f t="shared" si="9"/>
        <v>4452.38</v>
      </c>
      <c r="DE26" s="11">
        <f t="shared" si="10"/>
        <v>2756.91</v>
      </c>
      <c r="DF26" s="11">
        <f t="shared" si="11"/>
        <v>17457940.359999999</v>
      </c>
      <c r="DG26" s="11">
        <f t="shared" si="12"/>
        <v>2756.92</v>
      </c>
      <c r="DH26" s="11">
        <f t="shared" si="13"/>
        <v>45063347.520000003</v>
      </c>
      <c r="DI26" s="11">
        <f t="shared" si="14"/>
        <v>2756.92</v>
      </c>
      <c r="DJ26" s="11">
        <f t="shared" si="15"/>
        <v>2756.92</v>
      </c>
      <c r="DK26" s="11">
        <f t="shared" si="16"/>
        <v>25040483.900000002</v>
      </c>
      <c r="DL26" s="11">
        <f t="shared" si="17"/>
        <v>2756.9</v>
      </c>
      <c r="DM26" s="11">
        <f t="shared" si="18"/>
        <v>25891168.700000003</v>
      </c>
      <c r="DN26" s="11">
        <f t="shared" si="19"/>
        <v>2756.9</v>
      </c>
      <c r="DO26" s="11">
        <f t="shared" si="20"/>
        <v>2756.9</v>
      </c>
      <c r="DP26" s="11">
        <f t="shared" si="21"/>
        <v>2756.9</v>
      </c>
      <c r="DQ26" s="11">
        <f t="shared" si="22"/>
        <v>499978.14</v>
      </c>
      <c r="DR26" s="11">
        <f t="shared" si="23"/>
        <v>1107844.6000000001</v>
      </c>
      <c r="DS26" s="11">
        <f t="shared" si="24"/>
        <v>1534974.06</v>
      </c>
      <c r="DT26" s="11">
        <f t="shared" si="25"/>
        <v>8504511.3000000007</v>
      </c>
      <c r="DU26" s="11">
        <f t="shared" si="26"/>
        <v>4727927.6999999993</v>
      </c>
      <c r="DV26" s="11">
        <f t="shared" si="27"/>
        <v>2756.88</v>
      </c>
      <c r="DW26" s="11">
        <f t="shared" si="28"/>
        <v>11636251.92</v>
      </c>
      <c r="DX26" s="11">
        <f t="shared" si="29"/>
        <v>3779330.0999999996</v>
      </c>
      <c r="DY26" s="11">
        <f t="shared" si="30"/>
        <v>630758.93999999994</v>
      </c>
      <c r="DZ26" s="11">
        <f t="shared" si="31"/>
        <v>1723840.92</v>
      </c>
      <c r="EA26" s="11">
        <f t="shared" si="32"/>
        <v>3330133.74</v>
      </c>
      <c r="EB26" s="11">
        <f t="shared" si="33"/>
        <v>2749396.02</v>
      </c>
      <c r="EC26" s="11">
        <f t="shared" si="34"/>
        <v>673305.29</v>
      </c>
      <c r="ED26" s="11">
        <f t="shared" si="35"/>
        <v>2548279.7200000002</v>
      </c>
      <c r="EE26" s="11">
        <f t="shared" si="36"/>
        <v>844789.76000000001</v>
      </c>
      <c r="EF26" s="11">
        <f t="shared" si="37"/>
        <v>5481651.4899999993</v>
      </c>
      <c r="EG26" s="11">
        <f t="shared" si="38"/>
        <v>5374875.4500000002</v>
      </c>
      <c r="EH26" s="11">
        <f t="shared" si="39"/>
        <v>10967.52</v>
      </c>
      <c r="EI26" s="11">
        <f t="shared" si="40"/>
        <v>3731369.8099999996</v>
      </c>
      <c r="EJ26" s="11">
        <f t="shared" si="41"/>
        <v>1474212.24</v>
      </c>
      <c r="EK26" s="11">
        <f t="shared" si="42"/>
        <v>1229622.96</v>
      </c>
      <c r="EL26" s="11">
        <f t="shared" si="43"/>
        <v>2796933.1200000001</v>
      </c>
      <c r="EM26" s="11">
        <f t="shared" si="44"/>
        <v>155750.24</v>
      </c>
      <c r="EN26" s="11">
        <f t="shared" si="45"/>
        <v>1865519.76</v>
      </c>
      <c r="EO26" s="11">
        <f t="shared" si="46"/>
        <v>56582.48</v>
      </c>
      <c r="EP26" s="11">
        <f t="shared" si="47"/>
        <v>381190.40000000002</v>
      </c>
      <c r="EQ26" s="11">
        <f t="shared" si="48"/>
        <v>927866.07</v>
      </c>
      <c r="ER26" s="11">
        <f t="shared" si="49"/>
        <v>94815.09</v>
      </c>
      <c r="ES26" s="11">
        <f t="shared" si="50"/>
        <v>39473.730000000003</v>
      </c>
      <c r="ET26" s="11">
        <f t="shared" si="51"/>
        <v>79788.42</v>
      </c>
      <c r="EU26" s="11">
        <f t="shared" si="52"/>
        <v>121655.97</v>
      </c>
      <c r="EV26" s="11">
        <f t="shared" si="53"/>
        <v>179982</v>
      </c>
      <c r="EW26" s="11">
        <f t="shared" si="54"/>
        <v>69059.790000000008</v>
      </c>
      <c r="EX26" s="11">
        <f t="shared" si="55"/>
        <v>119634.21</v>
      </c>
      <c r="EY26" s="11">
        <f t="shared" si="56"/>
        <v>173988.27</v>
      </c>
      <c r="EZ26" s="11">
        <f t="shared" si="57"/>
        <v>14587.1</v>
      </c>
      <c r="FA26" s="11">
        <f t="shared" si="58"/>
        <v>7236.4</v>
      </c>
      <c r="FB26" s="11">
        <f t="shared" si="59"/>
        <v>8201.6999999999989</v>
      </c>
      <c r="FC26" s="11">
        <f t="shared" si="60"/>
        <v>33237.93</v>
      </c>
      <c r="FD26" s="11">
        <f t="shared" si="61"/>
        <v>2756.88</v>
      </c>
      <c r="FG26" s="11">
        <f t="shared" si="62"/>
        <v>128570210.15019999</v>
      </c>
      <c r="FH26" s="11">
        <f t="shared" si="63"/>
        <v>266159114.46400002</v>
      </c>
      <c r="FI26" s="11">
        <f t="shared" si="64"/>
        <v>463412335.44119996</v>
      </c>
      <c r="FJ26" s="11">
        <f t="shared" si="65"/>
        <v>378054.01516159996</v>
      </c>
      <c r="FK26" s="11">
        <f t="shared" si="66"/>
        <v>62451.664260400001</v>
      </c>
      <c r="FL26" s="11">
        <f t="shared" si="67"/>
        <v>38670.018667800003</v>
      </c>
      <c r="FM26" s="11">
        <f t="shared" si="68"/>
        <v>253673475.29799798</v>
      </c>
      <c r="FN26" s="11">
        <f t="shared" si="69"/>
        <v>38670.158933599996</v>
      </c>
      <c r="FO26" s="11">
        <f t="shared" si="70"/>
        <v>654795224.30673599</v>
      </c>
      <c r="FP26" s="11">
        <f t="shared" si="71"/>
        <v>38670.158933599996</v>
      </c>
      <c r="FQ26" s="11">
        <f t="shared" si="72"/>
        <v>38670.158933599996</v>
      </c>
      <c r="FR26" s="11">
        <f t="shared" si="73"/>
        <v>361328072.79892844</v>
      </c>
      <c r="FS26" s="11">
        <f t="shared" si="74"/>
        <v>38669.878402000002</v>
      </c>
      <c r="FT26" s="11">
        <f t="shared" si="75"/>
        <v>373603246.89583725</v>
      </c>
      <c r="FU26" s="11">
        <f t="shared" si="76"/>
        <v>37558.362487599996</v>
      </c>
      <c r="FV26" s="11">
        <f t="shared" si="77"/>
        <v>38669.878402000002</v>
      </c>
      <c r="FW26" s="11">
        <f t="shared" si="78"/>
        <v>38669.878402000002</v>
      </c>
      <c r="FX26" s="11">
        <f t="shared" si="79"/>
        <v>7180966.0344383996</v>
      </c>
      <c r="FY26" s="11">
        <f t="shared" si="80"/>
        <v>15539270.909468003</v>
      </c>
      <c r="FZ26" s="11">
        <f t="shared" si="81"/>
        <v>22046157.0351936</v>
      </c>
      <c r="GA26" s="11">
        <f t="shared" si="82"/>
        <v>122146553.816928</v>
      </c>
      <c r="GB26" s="11">
        <f t="shared" si="83"/>
        <v>67905145.266911998</v>
      </c>
      <c r="GC26" s="11">
        <f t="shared" si="84"/>
        <v>38669.597870400001</v>
      </c>
      <c r="GD26" s="11">
        <f t="shared" si="85"/>
        <v>167126366.3761152</v>
      </c>
      <c r="GE26" s="11">
        <f t="shared" si="86"/>
        <v>53011075.994057998</v>
      </c>
      <c r="GF26" s="11">
        <f t="shared" si="87"/>
        <v>9029038.4943347983</v>
      </c>
      <c r="GG26" s="11">
        <f t="shared" si="88"/>
        <v>24179592.571653601</v>
      </c>
      <c r="GH26" s="11">
        <f t="shared" si="89"/>
        <v>43353812.312913604</v>
      </c>
      <c r="GI26" s="11">
        <f t="shared" si="90"/>
        <v>39356402.147468396</v>
      </c>
      <c r="GJ26" s="11">
        <f t="shared" si="91"/>
        <v>9638070.8957518004</v>
      </c>
      <c r="GK26" s="11">
        <f t="shared" si="92"/>
        <v>36477510.2295224</v>
      </c>
      <c r="GL26" s="11">
        <f t="shared" si="93"/>
        <v>12062385.4994944</v>
      </c>
      <c r="GM26" s="11">
        <f t="shared" si="94"/>
        <v>78467444.814555794</v>
      </c>
      <c r="GN26" s="11">
        <f t="shared" si="95"/>
        <v>75391120.48946099</v>
      </c>
      <c r="GO26" s="11">
        <f t="shared" si="96"/>
        <v>156600.4472088</v>
      </c>
      <c r="GP26" s="11">
        <f t="shared" si="97"/>
        <v>49114645.532728598</v>
      </c>
      <c r="GQ26" s="11">
        <f t="shared" si="98"/>
        <v>21049635.292635601</v>
      </c>
      <c r="GR26" s="11">
        <f t="shared" si="99"/>
        <v>17557251.3598524</v>
      </c>
      <c r="GS26" s="11">
        <f t="shared" si="100"/>
        <v>39936191.354572803</v>
      </c>
      <c r="GT26" s="11">
        <f t="shared" si="101"/>
        <v>2066903.0286999999</v>
      </c>
      <c r="GU26" s="11">
        <f t="shared" si="102"/>
        <v>24756613.16505</v>
      </c>
      <c r="GV26" s="11">
        <f t="shared" si="103"/>
        <v>736626.93742720003</v>
      </c>
      <c r="GW26" s="11">
        <f t="shared" si="104"/>
        <v>5058634.8520000009</v>
      </c>
      <c r="GX26" s="11">
        <f t="shared" si="105"/>
        <v>13222617.288272999</v>
      </c>
      <c r="GY26" s="11">
        <f t="shared" si="106"/>
        <v>1266219.4972158</v>
      </c>
      <c r="GZ26" s="11">
        <f t="shared" si="107"/>
        <v>527156.66413260007</v>
      </c>
      <c r="HA26" s="11">
        <f t="shared" si="108"/>
        <v>1065544.0295003999</v>
      </c>
      <c r="HB26" s="11">
        <f t="shared" si="109"/>
        <v>1624669.2500813999</v>
      </c>
      <c r="HC26" s="11">
        <f t="shared" si="110"/>
        <v>2403591.2168399999</v>
      </c>
      <c r="HD26" s="11">
        <f t="shared" si="111"/>
        <v>922267.25272980006</v>
      </c>
      <c r="HE26" s="11">
        <f t="shared" si="112"/>
        <v>1597669.4135502002</v>
      </c>
      <c r="HF26" s="11">
        <f t="shared" si="113"/>
        <v>2323547.2303073998</v>
      </c>
      <c r="HG26" s="11">
        <f t="shared" si="114"/>
        <v>207547.70943280001</v>
      </c>
      <c r="HH26" s="11">
        <f t="shared" si="115"/>
        <v>97125.629302400004</v>
      </c>
      <c r="HI26" s="11">
        <f t="shared" si="116"/>
        <v>110081.7082872</v>
      </c>
      <c r="HJ26" s="11">
        <f t="shared" si="117"/>
        <v>472305.7276638</v>
      </c>
      <c r="HK26" s="11">
        <f t="shared" si="118"/>
        <v>39132.726141600004</v>
      </c>
      <c r="HL26" s="11">
        <f t="shared" si="119"/>
        <v>139577464.217347</v>
      </c>
      <c r="HM26" s="11">
        <f t="shared" si="120"/>
        <v>3611130057.5446048</v>
      </c>
      <c r="HP26" s="4">
        <f>FG26/$HM$26*100</f>
        <v>3.5603871392442059</v>
      </c>
      <c r="HQ26" s="4">
        <f t="shared" ref="HQ26:JT26" si="140">FH26/$HM$26*100</f>
        <v>7.3705214219001416</v>
      </c>
      <c r="HR26" s="4">
        <f t="shared" si="140"/>
        <v>12.832889651066685</v>
      </c>
      <c r="HS26" s="4">
        <f t="shared" si="140"/>
        <v>1.0469133183717524E-2</v>
      </c>
      <c r="HT26" s="4">
        <f t="shared" si="140"/>
        <v>1.7294216288311734E-3</v>
      </c>
      <c r="HU26" s="4">
        <f t="shared" si="140"/>
        <v>1.0708564369485423E-3</v>
      </c>
      <c r="HV26" s="4">
        <f t="shared" si="140"/>
        <v>7.0247670744510309</v>
      </c>
      <c r="HW26" s="4">
        <f t="shared" si="140"/>
        <v>1.0708603212118549E-3</v>
      </c>
      <c r="HX26" s="4">
        <f t="shared" si="140"/>
        <v>18.132695690056792</v>
      </c>
      <c r="HY26" s="4">
        <f t="shared" si="140"/>
        <v>1.0708603212118549E-3</v>
      </c>
      <c r="HZ26" s="4">
        <f t="shared" si="140"/>
        <v>1.0708603212118549E-3</v>
      </c>
      <c r="IA26" s="4">
        <f t="shared" si="140"/>
        <v>10.005955671522232</v>
      </c>
      <c r="IB26" s="4">
        <f t="shared" si="140"/>
        <v>1.0708525526852298E-3</v>
      </c>
      <c r="IC26" s="4">
        <f t="shared" si="140"/>
        <v>10.345881786098547</v>
      </c>
      <c r="ID26" s="4">
        <f t="shared" si="140"/>
        <v>1.0400722734738022E-3</v>
      </c>
      <c r="IE26" s="4">
        <f t="shared" si="140"/>
        <v>1.0708525526852298E-3</v>
      </c>
      <c r="IF26" s="4">
        <f t="shared" si="140"/>
        <v>1.0708525526852298E-3</v>
      </c>
      <c r="IG26" s="4">
        <f t="shared" si="140"/>
        <v>0.19885647761247105</v>
      </c>
      <c r="IH26" s="4">
        <f t="shared" si="140"/>
        <v>0.43031601359808014</v>
      </c>
      <c r="II26" s="4">
        <f t="shared" si="140"/>
        <v>0.6105057609080945</v>
      </c>
      <c r="IJ26" s="4">
        <f t="shared" si="140"/>
        <v>3.3825022048633109</v>
      </c>
      <c r="IK26" s="4">
        <f t="shared" si="140"/>
        <v>1.8804403105072389</v>
      </c>
      <c r="IL26" s="4">
        <f t="shared" si="140"/>
        <v>1.0708447841586042E-3</v>
      </c>
      <c r="IM26" s="4">
        <f t="shared" si="140"/>
        <v>4.6280904789608464</v>
      </c>
      <c r="IN26" s="4">
        <f t="shared" si="140"/>
        <v>1.4679913254108323</v>
      </c>
      <c r="IO26" s="4">
        <f t="shared" si="140"/>
        <v>0.25003360029835403</v>
      </c>
      <c r="IP26" s="4">
        <f t="shared" si="140"/>
        <v>0.66958520425305768</v>
      </c>
      <c r="IQ26" s="4">
        <f t="shared" si="140"/>
        <v>1.2005608112157589</v>
      </c>
      <c r="IR26" s="4">
        <f t="shared" si="140"/>
        <v>1.0898638797359976</v>
      </c>
      <c r="IS26" s="4">
        <f t="shared" si="140"/>
        <v>0.26689902446507913</v>
      </c>
      <c r="IT26" s="4">
        <f t="shared" si="140"/>
        <v>1.010141137213024</v>
      </c>
      <c r="IU26" s="4">
        <f t="shared" si="140"/>
        <v>0.33403353817990827</v>
      </c>
      <c r="IV26" s="4">
        <f t="shared" si="140"/>
        <v>2.1729332248949764</v>
      </c>
      <c r="IW26" s="4">
        <f t="shared" si="140"/>
        <v>2.0877431520902721</v>
      </c>
      <c r="IX26" s="4">
        <f t="shared" si="140"/>
        <v>4.3366050159733315E-3</v>
      </c>
      <c r="IY26" s="4">
        <f t="shared" si="140"/>
        <v>1.3600907402965208</v>
      </c>
      <c r="IZ26" s="4">
        <f t="shared" si="140"/>
        <v>0.58290991897833622</v>
      </c>
      <c r="JA26" s="4">
        <f t="shared" si="140"/>
        <v>0.48619825594956523</v>
      </c>
      <c r="JB26" s="4">
        <f t="shared" si="140"/>
        <v>1.1059194966167321</v>
      </c>
      <c r="JC26" s="4">
        <f t="shared" si="140"/>
        <v>5.7237014335213249E-2</v>
      </c>
      <c r="JD26" s="4">
        <f t="shared" si="140"/>
        <v>0.68556415223336786</v>
      </c>
      <c r="JE26" s="4">
        <f t="shared" si="140"/>
        <v>2.0398792779235179E-2</v>
      </c>
      <c r="JF26" s="4">
        <f t="shared" si="140"/>
        <v>0.14008453784241795</v>
      </c>
      <c r="JG26" s="4">
        <f t="shared" si="140"/>
        <v>0.36616286529607145</v>
      </c>
      <c r="JH26" s="4">
        <f t="shared" si="140"/>
        <v>3.5064355950579322E-2</v>
      </c>
      <c r="JI26" s="4">
        <f t="shared" si="140"/>
        <v>1.459810795324944E-2</v>
      </c>
      <c r="JJ26" s="4">
        <f t="shared" si="140"/>
        <v>2.950721830896666E-2</v>
      </c>
      <c r="JK26" s="4">
        <f t="shared" si="140"/>
        <v>4.4990604719069495E-2</v>
      </c>
      <c r="JL26" s="4">
        <f t="shared" si="140"/>
        <v>6.6560638319250312E-2</v>
      </c>
      <c r="JM26" s="4">
        <f t="shared" si="140"/>
        <v>2.5539574538528183E-2</v>
      </c>
      <c r="JN26" s="4">
        <f t="shared" si="140"/>
        <v>4.4242920861081884E-2</v>
      </c>
      <c r="JO26" s="4">
        <f t="shared" si="140"/>
        <v>6.4344047245069327E-2</v>
      </c>
      <c r="JP26" s="4">
        <f t="shared" si="140"/>
        <v>5.7474448753009602E-3</v>
      </c>
      <c r="JQ26" s="4">
        <f t="shared" si="140"/>
        <v>2.6896186998161117E-3</v>
      </c>
      <c r="JR26" s="4">
        <f t="shared" si="140"/>
        <v>3.0484005431266653E-3</v>
      </c>
      <c r="JS26" s="4">
        <f t="shared" si="140"/>
        <v>1.3079166912779243E-2</v>
      </c>
      <c r="JT26" s="4">
        <f t="shared" si="140"/>
        <v>1.0836698074565717E-3</v>
      </c>
      <c r="JU26" s="4">
        <f t="shared" si="122"/>
        <v>3.8652018064465112</v>
      </c>
      <c r="JV26" s="4">
        <f t="shared" si="123"/>
        <v>1.1227239257138735</v>
      </c>
    </row>
    <row r="27" spans="1:282" x14ac:dyDescent="0.25">
      <c r="A27" s="27" t="s">
        <v>267</v>
      </c>
      <c r="B27" s="2">
        <v>1042</v>
      </c>
      <c r="C27" s="2" t="s">
        <v>71</v>
      </c>
      <c r="D27" s="2" t="s">
        <v>32</v>
      </c>
      <c r="E27" s="2">
        <v>1</v>
      </c>
      <c r="F27" s="2" t="s">
        <v>34</v>
      </c>
      <c r="G27" s="2" t="s">
        <v>58</v>
      </c>
      <c r="H27" s="2" t="s">
        <v>46</v>
      </c>
      <c r="I27" s="2">
        <v>98.5</v>
      </c>
      <c r="J27" s="2">
        <v>85.4</v>
      </c>
      <c r="K27" s="2">
        <v>7.2</v>
      </c>
      <c r="L27" s="5">
        <v>5.8346469555721496</v>
      </c>
      <c r="M27" s="2">
        <v>2.35</v>
      </c>
      <c r="N27" s="2">
        <v>0</v>
      </c>
      <c r="O27" s="4">
        <v>42.890999890000003</v>
      </c>
      <c r="P27" s="4">
        <v>0.48159561737836698</v>
      </c>
      <c r="Q27" s="4">
        <v>2.51338571440331E-2</v>
      </c>
      <c r="R27" s="4">
        <v>7.22992580716915E-3</v>
      </c>
      <c r="S27" s="4">
        <v>0.32364836528878599</v>
      </c>
      <c r="T27" s="4">
        <v>0.73637302750113398</v>
      </c>
      <c r="U27" s="4">
        <v>5.7469913694068599E-2</v>
      </c>
      <c r="V27" s="4">
        <v>1.7249209043470801E-2</v>
      </c>
      <c r="W27" s="4">
        <v>0.119639899664557</v>
      </c>
      <c r="X27" s="5">
        <v>39.854564524111503</v>
      </c>
      <c r="Y27" s="5">
        <v>59.844126616215597</v>
      </c>
      <c r="Z27" s="5">
        <v>86.458588551694604</v>
      </c>
      <c r="AA27" s="5">
        <v>84.4806604571788</v>
      </c>
      <c r="AB27" s="3">
        <v>1.3913170183813801</v>
      </c>
      <c r="AC27" s="3">
        <v>0.10490334143955</v>
      </c>
      <c r="AD27" s="3">
        <v>2.9485817911354299E-2</v>
      </c>
      <c r="AE27" s="3">
        <v>0.25065769372048302</v>
      </c>
      <c r="AF27" s="3"/>
      <c r="AG27" s="11">
        <v>138816020</v>
      </c>
      <c r="AH27" s="11">
        <v>83469280</v>
      </c>
      <c r="AI27" s="11">
        <v>85543480</v>
      </c>
      <c r="AJ27" s="2">
        <v>63523.18</v>
      </c>
      <c r="AK27" s="2">
        <v>63523.18</v>
      </c>
      <c r="AL27" s="2">
        <v>42348.79</v>
      </c>
      <c r="AM27" s="2">
        <v>13872284.560000001</v>
      </c>
      <c r="AN27" s="2">
        <v>31761.59</v>
      </c>
      <c r="AO27" s="2">
        <v>36725328.130000003</v>
      </c>
      <c r="AP27" s="2">
        <v>173936.21</v>
      </c>
      <c r="AQ27" s="2">
        <v>31761.59</v>
      </c>
      <c r="AR27" s="2">
        <v>18094520.690000001</v>
      </c>
      <c r="AS27" s="2">
        <v>25409.27</v>
      </c>
      <c r="AT27" s="2">
        <v>19169303.210000001</v>
      </c>
      <c r="AU27" s="2">
        <v>25409.27</v>
      </c>
      <c r="AV27" s="2">
        <v>25409.27</v>
      </c>
      <c r="AW27" s="2">
        <v>25409.27</v>
      </c>
      <c r="AX27" s="2">
        <v>316318.75</v>
      </c>
      <c r="AY27" s="2">
        <v>871027.61</v>
      </c>
      <c r="AZ27" s="2">
        <v>1009381.49</v>
      </c>
      <c r="BA27" s="2">
        <v>5559180.9299999997</v>
      </c>
      <c r="BB27" s="2">
        <v>3079827.17</v>
      </c>
      <c r="BC27" s="2">
        <v>21174.39</v>
      </c>
      <c r="BD27" s="2">
        <v>7383021.21</v>
      </c>
      <c r="BE27" s="2">
        <v>2340152.14</v>
      </c>
      <c r="BF27" s="2">
        <v>307218.39</v>
      </c>
      <c r="BG27" s="2">
        <v>907856.95</v>
      </c>
      <c r="BH27" s="2">
        <v>1884206.38</v>
      </c>
      <c r="BI27" s="2">
        <v>1119561.3799999999</v>
      </c>
      <c r="BJ27" s="2">
        <v>303490.39</v>
      </c>
      <c r="BK27" s="2">
        <v>1030108.96</v>
      </c>
      <c r="BL27" s="2">
        <v>296153.96000000002</v>
      </c>
      <c r="BM27" s="2">
        <v>1928984.09</v>
      </c>
      <c r="BN27" s="2">
        <v>1926541.27</v>
      </c>
      <c r="BO27" s="2">
        <v>15880.8</v>
      </c>
      <c r="BP27" s="2">
        <v>1025540.53</v>
      </c>
      <c r="BQ27" s="2">
        <v>311604.11</v>
      </c>
      <c r="BR27" s="2">
        <v>267647.21000000002</v>
      </c>
      <c r="BS27" s="2">
        <v>476349.49</v>
      </c>
      <c r="BT27" s="2">
        <v>15880.8</v>
      </c>
      <c r="BU27" s="2">
        <v>159478.96</v>
      </c>
      <c r="BV27" s="2">
        <v>15880.8</v>
      </c>
      <c r="BW27" s="2">
        <v>15880.8</v>
      </c>
      <c r="BX27" s="2">
        <v>55632.83</v>
      </c>
      <c r="BY27" s="2">
        <v>14116.26</v>
      </c>
      <c r="BZ27" s="2">
        <v>14116.26</v>
      </c>
      <c r="CA27" s="2">
        <v>14116.26</v>
      </c>
      <c r="CB27" s="2">
        <v>14116.26</v>
      </c>
      <c r="CC27" s="2">
        <v>14116.26</v>
      </c>
      <c r="CD27" s="2">
        <v>14116.26</v>
      </c>
      <c r="CE27" s="2">
        <v>14116.26</v>
      </c>
      <c r="CF27" s="2">
        <v>14116.26</v>
      </c>
      <c r="CG27" s="2">
        <v>12704.64</v>
      </c>
      <c r="CH27" s="2">
        <v>12704.64</v>
      </c>
      <c r="CI27" s="2">
        <v>12704.64</v>
      </c>
      <c r="CJ27" s="2">
        <v>11549.67</v>
      </c>
      <c r="CK27" s="2">
        <v>10587.2</v>
      </c>
      <c r="CL27" s="11">
        <v>594720809.70000005</v>
      </c>
      <c r="CM27" s="11">
        <v>18653256.120000001</v>
      </c>
      <c r="CN27" s="11">
        <v>613374065.79999995</v>
      </c>
      <c r="CO27" s="11">
        <f t="shared" si="2"/>
        <v>1160536075.4900012</v>
      </c>
      <c r="CP27" s="11">
        <f t="shared" si="3"/>
        <v>1179189331.6100011</v>
      </c>
      <c r="CQ27" s="4">
        <f t="shared" si="4"/>
        <v>1.5818711736928504</v>
      </c>
      <c r="CR27" s="11">
        <v>138816020</v>
      </c>
      <c r="CS27" s="11">
        <v>83469280</v>
      </c>
      <c r="CT27" s="11">
        <v>85543480</v>
      </c>
      <c r="CV27" s="11">
        <v>43879366.380000003</v>
      </c>
      <c r="CW27" s="11">
        <v>12160767.77</v>
      </c>
      <c r="CZ27" s="11">
        <f t="shared" si="5"/>
        <v>138816020</v>
      </c>
      <c r="DA27" s="11">
        <f t="shared" si="6"/>
        <v>166938560</v>
      </c>
      <c r="DB27" s="11">
        <f t="shared" si="7"/>
        <v>256630440</v>
      </c>
      <c r="DC27" s="11">
        <f t="shared" si="8"/>
        <v>127046.36</v>
      </c>
      <c r="DD27" s="11">
        <f t="shared" si="9"/>
        <v>127046.36</v>
      </c>
      <c r="DE27" s="11">
        <f t="shared" si="10"/>
        <v>127046.37</v>
      </c>
      <c r="DF27" s="11">
        <f t="shared" si="11"/>
        <v>55489138.240000002</v>
      </c>
      <c r="DG27" s="11">
        <f t="shared" si="12"/>
        <v>127046.36</v>
      </c>
      <c r="DH27" s="11">
        <f t="shared" si="13"/>
        <v>146901312.52000001</v>
      </c>
      <c r="DI27" s="11">
        <f t="shared" si="14"/>
        <v>695744.84</v>
      </c>
      <c r="DJ27" s="11">
        <f t="shared" si="15"/>
        <v>127046.36</v>
      </c>
      <c r="DK27" s="11">
        <f t="shared" si="16"/>
        <v>90472603.450000003</v>
      </c>
      <c r="DL27" s="11">
        <f t="shared" si="17"/>
        <v>127046.35</v>
      </c>
      <c r="DM27" s="11">
        <f t="shared" si="18"/>
        <v>95846516.050000012</v>
      </c>
      <c r="DN27" s="11">
        <f t="shared" si="19"/>
        <v>127046.35</v>
      </c>
      <c r="DO27" s="11">
        <f t="shared" si="20"/>
        <v>127046.35</v>
      </c>
      <c r="DP27" s="11">
        <f t="shared" si="21"/>
        <v>127046.35</v>
      </c>
      <c r="DQ27" s="11">
        <f t="shared" si="22"/>
        <v>1897912.5</v>
      </c>
      <c r="DR27" s="11">
        <f t="shared" si="23"/>
        <v>4355138.05</v>
      </c>
      <c r="DS27" s="11">
        <f t="shared" si="24"/>
        <v>6056288.9399999995</v>
      </c>
      <c r="DT27" s="11">
        <f t="shared" si="25"/>
        <v>33355085.579999998</v>
      </c>
      <c r="DU27" s="11">
        <f t="shared" si="26"/>
        <v>18478963.02</v>
      </c>
      <c r="DV27" s="11">
        <f t="shared" si="27"/>
        <v>127046.34</v>
      </c>
      <c r="DW27" s="11">
        <f t="shared" si="28"/>
        <v>44298127.259999998</v>
      </c>
      <c r="DX27" s="11">
        <f t="shared" si="29"/>
        <v>14040912.84</v>
      </c>
      <c r="DY27" s="11">
        <f t="shared" si="30"/>
        <v>2150528.73</v>
      </c>
      <c r="DZ27" s="11">
        <f t="shared" si="31"/>
        <v>5447141.6999999993</v>
      </c>
      <c r="EA27" s="11">
        <f t="shared" si="32"/>
        <v>11305238.279999999</v>
      </c>
      <c r="EB27" s="11">
        <f t="shared" si="33"/>
        <v>7836929.6599999992</v>
      </c>
      <c r="EC27" s="11">
        <f t="shared" si="34"/>
        <v>2124432.73</v>
      </c>
      <c r="ED27" s="11">
        <f t="shared" si="35"/>
        <v>7210762.7199999997</v>
      </c>
      <c r="EE27" s="11">
        <f t="shared" si="36"/>
        <v>2369231.6800000002</v>
      </c>
      <c r="EF27" s="11">
        <f t="shared" si="37"/>
        <v>13502888.630000001</v>
      </c>
      <c r="EG27" s="11">
        <f t="shared" si="38"/>
        <v>13485788.890000001</v>
      </c>
      <c r="EH27" s="11">
        <f t="shared" si="39"/>
        <v>127046.39999999999</v>
      </c>
      <c r="EI27" s="11">
        <f t="shared" si="40"/>
        <v>7178783.71</v>
      </c>
      <c r="EJ27" s="11">
        <f t="shared" si="41"/>
        <v>2492832.88</v>
      </c>
      <c r="EK27" s="11">
        <f t="shared" si="42"/>
        <v>2141177.6800000002</v>
      </c>
      <c r="EL27" s="11">
        <f t="shared" si="43"/>
        <v>3810795.92</v>
      </c>
      <c r="EM27" s="11">
        <f t="shared" si="44"/>
        <v>127046.39999999999</v>
      </c>
      <c r="EN27" s="11">
        <f t="shared" si="45"/>
        <v>1275831.68</v>
      </c>
      <c r="EO27" s="11">
        <f t="shared" si="46"/>
        <v>127046.39999999999</v>
      </c>
      <c r="EP27" s="11">
        <f t="shared" si="47"/>
        <v>127046.39999999999</v>
      </c>
      <c r="EQ27" s="11">
        <f t="shared" si="48"/>
        <v>500695.47000000003</v>
      </c>
      <c r="ER27" s="11">
        <f t="shared" si="49"/>
        <v>127046.34</v>
      </c>
      <c r="ES27" s="11">
        <f t="shared" si="50"/>
        <v>127046.34</v>
      </c>
      <c r="ET27" s="11">
        <f t="shared" si="51"/>
        <v>127046.34</v>
      </c>
      <c r="EU27" s="11">
        <f t="shared" si="52"/>
        <v>127046.34</v>
      </c>
      <c r="EV27" s="11">
        <f t="shared" si="53"/>
        <v>127046.34</v>
      </c>
      <c r="EW27" s="11">
        <f t="shared" si="54"/>
        <v>127046.34</v>
      </c>
      <c r="EX27" s="11">
        <f t="shared" si="55"/>
        <v>127046.34</v>
      </c>
      <c r="EY27" s="11">
        <f t="shared" si="56"/>
        <v>127046.34</v>
      </c>
      <c r="EZ27" s="11">
        <f t="shared" si="57"/>
        <v>127046.39999999999</v>
      </c>
      <c r="FA27" s="11">
        <f t="shared" si="58"/>
        <v>127046.39999999999</v>
      </c>
      <c r="FB27" s="11">
        <f t="shared" si="59"/>
        <v>127046.39999999999</v>
      </c>
      <c r="FC27" s="11">
        <f t="shared" si="60"/>
        <v>127046.37</v>
      </c>
      <c r="FD27" s="11">
        <f t="shared" si="61"/>
        <v>127046.40000000001</v>
      </c>
      <c r="FG27" s="11">
        <f t="shared" si="62"/>
        <v>2226950448.2091999</v>
      </c>
      <c r="FH27" s="11">
        <f t="shared" si="63"/>
        <v>2509841119.0911999</v>
      </c>
      <c r="FI27" s="11">
        <f t="shared" si="64"/>
        <v>3772092787.5575995</v>
      </c>
      <c r="FJ27" s="11">
        <f t="shared" si="65"/>
        <v>1653970.8241504</v>
      </c>
      <c r="FK27" s="11">
        <f t="shared" si="66"/>
        <v>1782025.9322487998</v>
      </c>
      <c r="FL27" s="11">
        <f t="shared" si="67"/>
        <v>1782026.0725146001</v>
      </c>
      <c r="FM27" s="11">
        <f t="shared" si="68"/>
        <v>806287697.65323198</v>
      </c>
      <c r="FN27" s="11">
        <f t="shared" si="69"/>
        <v>1782025.9322487998</v>
      </c>
      <c r="FO27" s="11">
        <f t="shared" si="70"/>
        <v>2134556866.6374862</v>
      </c>
      <c r="FP27" s="11">
        <f t="shared" si="71"/>
        <v>9758920.6578471996</v>
      </c>
      <c r="FQ27" s="11">
        <f t="shared" si="72"/>
        <v>1782025.9322487998</v>
      </c>
      <c r="FR27" s="11">
        <f t="shared" si="73"/>
        <v>1305497592.4682584</v>
      </c>
      <c r="FS27" s="11">
        <f t="shared" si="74"/>
        <v>1782025.7919830002</v>
      </c>
      <c r="FT27" s="11">
        <f t="shared" si="75"/>
        <v>1383041840.051584</v>
      </c>
      <c r="FU27" s="11">
        <f t="shared" si="76"/>
        <v>1730803.7527753999</v>
      </c>
      <c r="FV27" s="11">
        <f t="shared" si="77"/>
        <v>1782025.7919830002</v>
      </c>
      <c r="FW27" s="11">
        <f t="shared" si="78"/>
        <v>1782025.7919830002</v>
      </c>
      <c r="FX27" s="11">
        <f t="shared" si="79"/>
        <v>27258882.155999999</v>
      </c>
      <c r="FY27" s="11">
        <f t="shared" si="80"/>
        <v>61087692.269369006</v>
      </c>
      <c r="FZ27" s="11">
        <f t="shared" si="81"/>
        <v>86983813.278086394</v>
      </c>
      <c r="GA27" s="11">
        <f t="shared" si="82"/>
        <v>479064417.94788474</v>
      </c>
      <c r="GB27" s="11">
        <f t="shared" si="83"/>
        <v>265405215.11253119</v>
      </c>
      <c r="GC27" s="11">
        <f t="shared" si="84"/>
        <v>1782025.6517171999</v>
      </c>
      <c r="GD27" s="11">
        <f t="shared" si="85"/>
        <v>636234510.65938556</v>
      </c>
      <c r="GE27" s="11">
        <f t="shared" si="86"/>
        <v>196945987.22328722</v>
      </c>
      <c r="GF27" s="11">
        <f t="shared" si="87"/>
        <v>30783878.6816766</v>
      </c>
      <c r="GG27" s="11">
        <f t="shared" si="88"/>
        <v>76404768.826386005</v>
      </c>
      <c r="GH27" s="11">
        <f t="shared" si="89"/>
        <v>147178827.2815392</v>
      </c>
      <c r="GI27" s="11">
        <f t="shared" si="90"/>
        <v>112182222.22507718</v>
      </c>
      <c r="GJ27" s="11">
        <f t="shared" si="91"/>
        <v>30410325.849356599</v>
      </c>
      <c r="GK27" s="11">
        <f t="shared" si="92"/>
        <v>103218916.20338239</v>
      </c>
      <c r="GL27" s="11">
        <f t="shared" si="93"/>
        <v>33829228.542939201</v>
      </c>
      <c r="GM27" s="11">
        <f t="shared" si="94"/>
        <v>193287948.04713461</v>
      </c>
      <c r="GN27" s="11">
        <f t="shared" si="95"/>
        <v>189159496.7286962</v>
      </c>
      <c r="GO27" s="11">
        <f t="shared" si="96"/>
        <v>1814040.2804159999</v>
      </c>
      <c r="GP27" s="11">
        <f t="shared" si="97"/>
        <v>94491684.0801626</v>
      </c>
      <c r="GQ27" s="11">
        <f t="shared" si="98"/>
        <v>35594076.311217196</v>
      </c>
      <c r="GR27" s="11">
        <f t="shared" si="99"/>
        <v>30572944.680429202</v>
      </c>
      <c r="GS27" s="11">
        <f t="shared" si="100"/>
        <v>54412697.245454803</v>
      </c>
      <c r="GT27" s="11">
        <f t="shared" si="101"/>
        <v>1685985.132</v>
      </c>
      <c r="GU27" s="11">
        <f t="shared" si="102"/>
        <v>16931083.788400002</v>
      </c>
      <c r="GV27" s="11">
        <f t="shared" si="103"/>
        <v>1653971.3448959999</v>
      </c>
      <c r="GW27" s="11">
        <f t="shared" si="104"/>
        <v>1685985.132</v>
      </c>
      <c r="GX27" s="11">
        <f t="shared" si="105"/>
        <v>7135194.1749330005</v>
      </c>
      <c r="GY27" s="11">
        <f t="shared" si="106"/>
        <v>1696655.5930908001</v>
      </c>
      <c r="GZ27" s="11">
        <f t="shared" si="107"/>
        <v>1696655.5930908001</v>
      </c>
      <c r="HA27" s="11">
        <f t="shared" si="108"/>
        <v>1696655.5930908001</v>
      </c>
      <c r="HB27" s="11">
        <f t="shared" si="109"/>
        <v>1696655.5930908001</v>
      </c>
      <c r="HC27" s="11">
        <f t="shared" si="110"/>
        <v>1696655.5930908001</v>
      </c>
      <c r="HD27" s="11">
        <f t="shared" si="111"/>
        <v>1696655.5930908001</v>
      </c>
      <c r="HE27" s="11">
        <f t="shared" si="112"/>
        <v>1696655.5930908001</v>
      </c>
      <c r="HF27" s="11">
        <f t="shared" si="113"/>
        <v>1696655.5930908001</v>
      </c>
      <c r="HG27" s="11">
        <f t="shared" si="114"/>
        <v>1807637.5229951998</v>
      </c>
      <c r="HH27" s="11">
        <f t="shared" si="115"/>
        <v>1705193.4042624</v>
      </c>
      <c r="HI27" s="11">
        <f t="shared" si="116"/>
        <v>1705193.4042624</v>
      </c>
      <c r="HJ27" s="11">
        <f t="shared" si="117"/>
        <v>1805308.8212742</v>
      </c>
      <c r="HK27" s="11">
        <f t="shared" si="118"/>
        <v>1803369.0180480003</v>
      </c>
      <c r="HL27" s="11">
        <f t="shared" si="119"/>
        <v>224038663.28048402</v>
      </c>
      <c r="HM27" s="11">
        <f t="shared" si="120"/>
        <v>17327520657.198948</v>
      </c>
      <c r="HP27" s="4">
        <f>FG27/$HM$27*100</f>
        <v>12.852100957005547</v>
      </c>
      <c r="HQ27" s="4">
        <f t="shared" ref="HQ27:JT27" si="141">FH27/$HM$27*100</f>
        <v>14.484710009844676</v>
      </c>
      <c r="HR27" s="4">
        <f t="shared" si="141"/>
        <v>21.769374062124889</v>
      </c>
      <c r="HS27" s="4">
        <f t="shared" si="141"/>
        <v>9.5453403684919915E-3</v>
      </c>
      <c r="HT27" s="4">
        <f t="shared" si="141"/>
        <v>1.0284367668656817E-2</v>
      </c>
      <c r="HU27" s="4">
        <f t="shared" si="141"/>
        <v>1.028436847815405E-2</v>
      </c>
      <c r="HV27" s="4">
        <f t="shared" si="141"/>
        <v>4.6532202362041284</v>
      </c>
      <c r="HW27" s="4">
        <f t="shared" si="141"/>
        <v>1.0284367668656817E-2</v>
      </c>
      <c r="HX27" s="4">
        <f t="shared" si="141"/>
        <v>12.318882250188842</v>
      </c>
      <c r="HY27" s="4">
        <f t="shared" si="141"/>
        <v>5.632035217798298E-2</v>
      </c>
      <c r="HZ27" s="4">
        <f t="shared" si="141"/>
        <v>1.0284367668656817E-2</v>
      </c>
      <c r="IA27" s="4">
        <f t="shared" si="141"/>
        <v>7.5342434633074413</v>
      </c>
      <c r="IB27" s="4">
        <f t="shared" si="141"/>
        <v>1.0284366859159589E-2</v>
      </c>
      <c r="IC27" s="4">
        <f t="shared" si="141"/>
        <v>7.9817641970432796</v>
      </c>
      <c r="ID27" s="4">
        <f t="shared" si="141"/>
        <v>9.9887559623616125E-3</v>
      </c>
      <c r="IE27" s="4">
        <f t="shared" si="141"/>
        <v>1.0284366859159589E-2</v>
      </c>
      <c r="IF27" s="4">
        <f t="shared" si="141"/>
        <v>1.0284366859159589E-2</v>
      </c>
      <c r="IG27" s="4">
        <f t="shared" si="141"/>
        <v>0.15731553691540362</v>
      </c>
      <c r="IH27" s="4">
        <f t="shared" si="141"/>
        <v>0.35254721940838846</v>
      </c>
      <c r="II27" s="4">
        <f t="shared" si="141"/>
        <v>0.50199803537355936</v>
      </c>
      <c r="IJ27" s="4">
        <f t="shared" si="141"/>
        <v>2.7647603337229385</v>
      </c>
      <c r="IK27" s="4">
        <f t="shared" si="141"/>
        <v>1.5316975830715001</v>
      </c>
      <c r="IL27" s="4">
        <f t="shared" si="141"/>
        <v>1.0284366049662354E-2</v>
      </c>
      <c r="IM27" s="4">
        <f t="shared" si="141"/>
        <v>3.6718150464016532</v>
      </c>
      <c r="IN27" s="4">
        <f t="shared" si="141"/>
        <v>1.1366080071095654</v>
      </c>
      <c r="IO27" s="4">
        <f t="shared" si="141"/>
        <v>0.17765887740486999</v>
      </c>
      <c r="IP27" s="4">
        <f t="shared" si="141"/>
        <v>0.44094461254987816</v>
      </c>
      <c r="IQ27" s="4">
        <f t="shared" si="141"/>
        <v>0.84939346022589679</v>
      </c>
      <c r="IR27" s="4">
        <f t="shared" si="141"/>
        <v>0.64742223913303831</v>
      </c>
      <c r="IS27" s="4">
        <f t="shared" si="141"/>
        <v>0.17550304195841329</v>
      </c>
      <c r="IT27" s="4">
        <f t="shared" si="141"/>
        <v>0.59569351118042801</v>
      </c>
      <c r="IU27" s="4">
        <f t="shared" si="141"/>
        <v>0.19523409731954006</v>
      </c>
      <c r="IV27" s="4">
        <f t="shared" si="141"/>
        <v>1.1154968553843885</v>
      </c>
      <c r="IW27" s="4">
        <f t="shared" si="141"/>
        <v>1.0916708770455708</v>
      </c>
      <c r="IX27" s="4">
        <f t="shared" si="141"/>
        <v>1.0469127789856841E-2</v>
      </c>
      <c r="IY27" s="4">
        <f t="shared" si="141"/>
        <v>0.54532720491032727</v>
      </c>
      <c r="IZ27" s="4">
        <f t="shared" si="141"/>
        <v>0.20541932695044379</v>
      </c>
      <c r="JA27" s="4">
        <f t="shared" si="141"/>
        <v>0.17644154224526787</v>
      </c>
      <c r="JB27" s="4">
        <f t="shared" si="141"/>
        <v>0.31402471433700657</v>
      </c>
      <c r="JC27" s="4">
        <f t="shared" si="141"/>
        <v>9.730100257012448E-3</v>
      </c>
      <c r="JD27" s="4">
        <f t="shared" si="141"/>
        <v>9.7712096977739055E-2</v>
      </c>
      <c r="JE27" s="4">
        <f t="shared" si="141"/>
        <v>9.5453433738013488E-3</v>
      </c>
      <c r="JF27" s="4">
        <f t="shared" si="141"/>
        <v>9.730100257012448E-3</v>
      </c>
      <c r="JG27" s="4">
        <f t="shared" si="141"/>
        <v>4.1178390815933552E-2</v>
      </c>
      <c r="JH27" s="4">
        <f t="shared" si="141"/>
        <v>9.7916812604456598E-3</v>
      </c>
      <c r="JI27" s="4">
        <f t="shared" si="141"/>
        <v>9.7916812604456598E-3</v>
      </c>
      <c r="JJ27" s="4">
        <f t="shared" si="141"/>
        <v>9.7916812604456598E-3</v>
      </c>
      <c r="JK27" s="4">
        <f t="shared" si="141"/>
        <v>9.7916812604456598E-3</v>
      </c>
      <c r="JL27" s="4">
        <f t="shared" si="141"/>
        <v>9.7916812604456598E-3</v>
      </c>
      <c r="JM27" s="4">
        <f t="shared" si="141"/>
        <v>9.7916812604456598E-3</v>
      </c>
      <c r="JN27" s="4">
        <f t="shared" si="141"/>
        <v>9.7916812604456598E-3</v>
      </c>
      <c r="JO27" s="4">
        <f t="shared" si="141"/>
        <v>9.7916812604456598E-3</v>
      </c>
      <c r="JP27" s="4">
        <f t="shared" si="141"/>
        <v>1.043217641321462E-2</v>
      </c>
      <c r="JQ27" s="4">
        <f t="shared" si="141"/>
        <v>9.8409543869391082E-3</v>
      </c>
      <c r="JR27" s="4">
        <f t="shared" si="141"/>
        <v>9.8409543869391082E-3</v>
      </c>
      <c r="JS27" s="4">
        <f t="shared" si="141"/>
        <v>1.0418737088760361E-2</v>
      </c>
      <c r="JT27" s="4">
        <f t="shared" si="141"/>
        <v>1.0407542162119811E-2</v>
      </c>
      <c r="JU27" s="4">
        <f t="shared" si="122"/>
        <v>1.2929643410201574</v>
      </c>
      <c r="JV27" s="4">
        <f t="shared" si="123"/>
        <v>1.3762126508702894</v>
      </c>
    </row>
    <row r="28" spans="1:282" x14ac:dyDescent="0.25">
      <c r="A28" s="27" t="s">
        <v>268</v>
      </c>
      <c r="B28" s="2">
        <v>1341</v>
      </c>
      <c r="C28" s="2" t="s">
        <v>74</v>
      </c>
      <c r="D28" s="2" t="s">
        <v>32</v>
      </c>
      <c r="E28" s="2">
        <v>0</v>
      </c>
      <c r="F28" s="2" t="s">
        <v>72</v>
      </c>
      <c r="G28" s="2" t="s">
        <v>73</v>
      </c>
      <c r="H28" s="2" t="s">
        <v>46</v>
      </c>
      <c r="I28" s="2">
        <v>93.1</v>
      </c>
      <c r="J28" s="2">
        <v>85.4</v>
      </c>
      <c r="K28" s="2">
        <v>6.8</v>
      </c>
      <c r="L28" s="5">
        <v>5.5643318750473902</v>
      </c>
      <c r="M28" s="2">
        <v>0.89</v>
      </c>
      <c r="N28" s="2">
        <v>0</v>
      </c>
      <c r="O28" s="4">
        <v>0.76696442300000001</v>
      </c>
      <c r="P28" s="4">
        <v>0.61770660905871</v>
      </c>
      <c r="Q28" s="4">
        <v>1.35792752410368E-2</v>
      </c>
      <c r="R28" s="4">
        <v>1.27198494577368E-2</v>
      </c>
      <c r="S28" s="4">
        <v>0.17929384450730901</v>
      </c>
      <c r="T28" s="4">
        <v>0.81608217818219297</v>
      </c>
      <c r="U28" s="4">
        <v>2.90942963324985E-2</v>
      </c>
      <c r="V28" s="4">
        <v>2.6937927528336E-2</v>
      </c>
      <c r="W28" s="4">
        <v>5.63398791295888E-2</v>
      </c>
      <c r="X28" s="5">
        <v>46.457015557268299</v>
      </c>
      <c r="Y28" s="5">
        <v>60.685112503063998</v>
      </c>
      <c r="Z28" s="5">
        <v>90.101152748875904</v>
      </c>
      <c r="AA28" s="5">
        <v>88.485341361886697</v>
      </c>
      <c r="AB28" s="3">
        <v>3.0859859026298599E-2</v>
      </c>
      <c r="AC28" s="3">
        <v>1.0072481233684399E-3</v>
      </c>
      <c r="AD28" s="3">
        <v>9.2657980490692905E-4</v>
      </c>
      <c r="AE28" s="3">
        <v>2.36799342142979E-3</v>
      </c>
      <c r="AF28" s="3"/>
      <c r="AG28" s="11">
        <v>1375120</v>
      </c>
      <c r="AH28" s="11">
        <v>1554510</v>
      </c>
      <c r="AI28" s="11">
        <v>1807140</v>
      </c>
      <c r="AJ28" s="2">
        <v>2424.3000000000002</v>
      </c>
      <c r="AK28" s="2">
        <v>3336.58</v>
      </c>
      <c r="AL28" s="2">
        <v>100.19</v>
      </c>
      <c r="AM28" s="2">
        <v>411178.52</v>
      </c>
      <c r="AN28" s="2">
        <v>75.14</v>
      </c>
      <c r="AO28" s="2">
        <v>880435.05</v>
      </c>
      <c r="AP28" s="2">
        <v>5073.95</v>
      </c>
      <c r="AQ28" s="2">
        <v>75.14</v>
      </c>
      <c r="AR28" s="2">
        <v>429431.61</v>
      </c>
      <c r="AS28" s="2">
        <v>60.11</v>
      </c>
      <c r="AT28" s="2">
        <v>383623.56</v>
      </c>
      <c r="AU28" s="2">
        <v>60.11</v>
      </c>
      <c r="AV28" s="2">
        <v>60.11</v>
      </c>
      <c r="AW28" s="2">
        <v>60.11</v>
      </c>
      <c r="AX28" s="2">
        <v>11271.15</v>
      </c>
      <c r="AY28" s="2">
        <v>13629.78</v>
      </c>
      <c r="AZ28" s="2">
        <v>25788.240000000002</v>
      </c>
      <c r="BA28" s="2">
        <v>133237.03</v>
      </c>
      <c r="BB28" s="2">
        <v>75803.92</v>
      </c>
      <c r="BC28" s="2">
        <v>171268.78</v>
      </c>
      <c r="BD28" s="2">
        <v>50.09</v>
      </c>
      <c r="BE28" s="2">
        <v>44534.239999999998</v>
      </c>
      <c r="BF28" s="2">
        <v>7748.36</v>
      </c>
      <c r="BG28" s="2">
        <v>30093.85</v>
      </c>
      <c r="BH28" s="2">
        <v>39311.71</v>
      </c>
      <c r="BI28" s="2">
        <v>33882.6</v>
      </c>
      <c r="BJ28" s="2">
        <v>7179.22</v>
      </c>
      <c r="BK28" s="2">
        <v>30073.43</v>
      </c>
      <c r="BL28" s="2">
        <v>6541.4</v>
      </c>
      <c r="BM28" s="2">
        <v>52602.400000000001</v>
      </c>
      <c r="BN28" s="2">
        <v>46704.38</v>
      </c>
      <c r="BO28" s="2">
        <v>64.42</v>
      </c>
      <c r="BP28" s="2">
        <v>44340.77</v>
      </c>
      <c r="BQ28" s="2">
        <v>3010.65</v>
      </c>
      <c r="BR28" s="2">
        <v>8335.7999999999993</v>
      </c>
      <c r="BS28" s="2">
        <v>14392.41</v>
      </c>
      <c r="BT28" s="2">
        <v>827.24</v>
      </c>
      <c r="BU28" s="2">
        <v>11202.12</v>
      </c>
      <c r="BV28" s="2">
        <v>193.59</v>
      </c>
      <c r="BW28" s="2">
        <v>1874.88</v>
      </c>
      <c r="BX28" s="2">
        <v>3326.23</v>
      </c>
      <c r="BY28" s="2">
        <v>290.44</v>
      </c>
      <c r="BZ28" s="2">
        <v>159.78</v>
      </c>
      <c r="CA28" s="2">
        <v>246.67</v>
      </c>
      <c r="CB28" s="2">
        <v>443.33</v>
      </c>
      <c r="CC28" s="2">
        <v>785.17</v>
      </c>
      <c r="CD28" s="2">
        <v>265.14999999999998</v>
      </c>
      <c r="CE28" s="2">
        <v>429.18</v>
      </c>
      <c r="CF28" s="2">
        <v>33.4</v>
      </c>
      <c r="CG28" s="2">
        <v>121.8</v>
      </c>
      <c r="CH28" s="2">
        <v>30.06</v>
      </c>
      <c r="CI28" s="2">
        <v>30.06</v>
      </c>
      <c r="CJ28" s="2">
        <v>167.74</v>
      </c>
      <c r="CK28" s="2">
        <v>25.05</v>
      </c>
      <c r="CL28" s="11">
        <v>14505384.91</v>
      </c>
      <c r="CM28" s="11">
        <v>606399.76</v>
      </c>
      <c r="CN28" s="11">
        <v>15111784.67</v>
      </c>
      <c r="CO28" s="11">
        <f t="shared" si="2"/>
        <v>24414551.830000017</v>
      </c>
      <c r="CP28" s="11">
        <f t="shared" si="3"/>
        <v>25020951.590000018</v>
      </c>
      <c r="CQ28" s="4">
        <f t="shared" si="4"/>
        <v>2.4235679359307678</v>
      </c>
      <c r="CR28" s="11">
        <v>1375120</v>
      </c>
      <c r="CS28" s="11">
        <v>1554510</v>
      </c>
      <c r="CT28" s="11">
        <v>1807140</v>
      </c>
      <c r="CV28" s="11">
        <v>815426.18</v>
      </c>
      <c r="CW28" s="11">
        <v>966003.91</v>
      </c>
      <c r="CZ28" s="11">
        <f t="shared" si="5"/>
        <v>1375120</v>
      </c>
      <c r="DA28" s="11">
        <f t="shared" si="6"/>
        <v>3109020</v>
      </c>
      <c r="DB28" s="11">
        <f t="shared" si="7"/>
        <v>5421420</v>
      </c>
      <c r="DC28" s="11">
        <f t="shared" si="8"/>
        <v>4848.6000000000004</v>
      </c>
      <c r="DD28" s="11">
        <f t="shared" si="9"/>
        <v>6673.16</v>
      </c>
      <c r="DE28" s="11">
        <f t="shared" si="10"/>
        <v>300.57</v>
      </c>
      <c r="DF28" s="11">
        <f t="shared" si="11"/>
        <v>1644714.08</v>
      </c>
      <c r="DG28" s="11">
        <f t="shared" si="12"/>
        <v>300.56</v>
      </c>
      <c r="DH28" s="11">
        <f t="shared" si="13"/>
        <v>3521740.2</v>
      </c>
      <c r="DI28" s="11">
        <f t="shared" si="14"/>
        <v>20295.8</v>
      </c>
      <c r="DJ28" s="11">
        <f t="shared" si="15"/>
        <v>300.56</v>
      </c>
      <c r="DK28" s="11">
        <f t="shared" si="16"/>
        <v>2147158.0499999998</v>
      </c>
      <c r="DL28" s="11">
        <f t="shared" si="17"/>
        <v>300.55</v>
      </c>
      <c r="DM28" s="11">
        <f t="shared" si="18"/>
        <v>1918117.8</v>
      </c>
      <c r="DN28" s="11">
        <f t="shared" si="19"/>
        <v>300.55</v>
      </c>
      <c r="DO28" s="11">
        <f t="shared" si="20"/>
        <v>300.55</v>
      </c>
      <c r="DP28" s="11">
        <f t="shared" si="21"/>
        <v>300.55</v>
      </c>
      <c r="DQ28" s="11">
        <f t="shared" si="22"/>
        <v>67626.899999999994</v>
      </c>
      <c r="DR28" s="11">
        <f t="shared" si="23"/>
        <v>68148.900000000009</v>
      </c>
      <c r="DS28" s="11">
        <f t="shared" si="24"/>
        <v>154729.44</v>
      </c>
      <c r="DT28" s="11">
        <f t="shared" si="25"/>
        <v>799422.17999999993</v>
      </c>
      <c r="DU28" s="11">
        <f t="shared" si="26"/>
        <v>454823.52</v>
      </c>
      <c r="DV28" s="11">
        <f t="shared" si="27"/>
        <v>1027612.6799999999</v>
      </c>
      <c r="DW28" s="11">
        <f t="shared" si="28"/>
        <v>300.54000000000002</v>
      </c>
      <c r="DX28" s="11">
        <f t="shared" si="29"/>
        <v>267205.44</v>
      </c>
      <c r="DY28" s="11">
        <f t="shared" si="30"/>
        <v>54238.52</v>
      </c>
      <c r="DZ28" s="11">
        <f t="shared" si="31"/>
        <v>180563.09999999998</v>
      </c>
      <c r="EA28" s="11">
        <f t="shared" si="32"/>
        <v>235870.26</v>
      </c>
      <c r="EB28" s="11">
        <f t="shared" si="33"/>
        <v>237178.19999999998</v>
      </c>
      <c r="EC28" s="11">
        <f t="shared" si="34"/>
        <v>50254.54</v>
      </c>
      <c r="ED28" s="11">
        <f t="shared" si="35"/>
        <v>210514.01</v>
      </c>
      <c r="EE28" s="11">
        <f t="shared" si="36"/>
        <v>52331.199999999997</v>
      </c>
      <c r="EF28" s="11">
        <f t="shared" si="37"/>
        <v>368216.8</v>
      </c>
      <c r="EG28" s="11">
        <f t="shared" si="38"/>
        <v>326930.65999999997</v>
      </c>
      <c r="EH28" s="11">
        <f t="shared" si="39"/>
        <v>515.36</v>
      </c>
      <c r="EI28" s="11">
        <f t="shared" si="40"/>
        <v>310385.38999999996</v>
      </c>
      <c r="EJ28" s="11">
        <f t="shared" si="41"/>
        <v>24085.200000000001</v>
      </c>
      <c r="EK28" s="11">
        <f t="shared" si="42"/>
        <v>66686.399999999994</v>
      </c>
      <c r="EL28" s="11">
        <f t="shared" si="43"/>
        <v>115139.28</v>
      </c>
      <c r="EM28" s="11">
        <f t="shared" si="44"/>
        <v>6617.92</v>
      </c>
      <c r="EN28" s="11">
        <f t="shared" si="45"/>
        <v>89616.960000000006</v>
      </c>
      <c r="EO28" s="11">
        <f t="shared" si="46"/>
        <v>1548.72</v>
      </c>
      <c r="EP28" s="11">
        <f t="shared" si="47"/>
        <v>14999.04</v>
      </c>
      <c r="EQ28" s="11">
        <f t="shared" si="48"/>
        <v>29936.07</v>
      </c>
      <c r="ER28" s="11">
        <f t="shared" si="49"/>
        <v>2613.96</v>
      </c>
      <c r="ES28" s="11">
        <f t="shared" si="50"/>
        <v>1438.02</v>
      </c>
      <c r="ET28" s="11">
        <f t="shared" si="51"/>
        <v>2220.0299999999997</v>
      </c>
      <c r="EU28" s="11">
        <f t="shared" si="52"/>
        <v>3989.97</v>
      </c>
      <c r="EV28" s="11">
        <f t="shared" si="53"/>
        <v>7066.53</v>
      </c>
      <c r="EW28" s="11">
        <f t="shared" si="54"/>
        <v>2386.35</v>
      </c>
      <c r="EX28" s="11">
        <f t="shared" si="55"/>
        <v>3862.62</v>
      </c>
      <c r="EY28" s="11">
        <f t="shared" si="56"/>
        <v>300.59999999999997</v>
      </c>
      <c r="EZ28" s="11">
        <f t="shared" si="57"/>
        <v>1218</v>
      </c>
      <c r="FA28" s="11">
        <f t="shared" si="58"/>
        <v>300.59999999999997</v>
      </c>
      <c r="FB28" s="11">
        <f t="shared" si="59"/>
        <v>300.59999999999997</v>
      </c>
      <c r="FC28" s="11">
        <f t="shared" si="60"/>
        <v>1845.14</v>
      </c>
      <c r="FD28" s="11">
        <f t="shared" si="61"/>
        <v>300.60000000000002</v>
      </c>
      <c r="FG28" s="11">
        <f t="shared" si="62"/>
        <v>22060307.595199998</v>
      </c>
      <c r="FH28" s="11">
        <f t="shared" si="63"/>
        <v>46742623.370400004</v>
      </c>
      <c r="FI28" s="11">
        <f t="shared" si="64"/>
        <v>79686958.726799995</v>
      </c>
      <c r="FJ28" s="11">
        <f t="shared" si="65"/>
        <v>63122.177904000004</v>
      </c>
      <c r="FK28" s="11">
        <f t="shared" si="66"/>
        <v>93601.612592799996</v>
      </c>
      <c r="FL28" s="11">
        <f t="shared" si="67"/>
        <v>4215.9691505999999</v>
      </c>
      <c r="FM28" s="11">
        <f t="shared" si="68"/>
        <v>23898600.175144002</v>
      </c>
      <c r="FN28" s="11">
        <f t="shared" si="69"/>
        <v>4215.8288848000002</v>
      </c>
      <c r="FO28" s="11">
        <f t="shared" si="70"/>
        <v>51172822.063110001</v>
      </c>
      <c r="FP28" s="11">
        <f t="shared" si="71"/>
        <v>284680.66236399999</v>
      </c>
      <c r="FQ28" s="11">
        <f t="shared" si="72"/>
        <v>4215.8288848000002</v>
      </c>
      <c r="FR28" s="11">
        <f t="shared" si="73"/>
        <v>30982966.754935801</v>
      </c>
      <c r="FS28" s="11">
        <f t="shared" si="74"/>
        <v>4215.6886190000005</v>
      </c>
      <c r="FT28" s="11">
        <f t="shared" si="75"/>
        <v>27677971.8332568</v>
      </c>
      <c r="FU28" s="11">
        <f t="shared" si="76"/>
        <v>4094.5140721999996</v>
      </c>
      <c r="FV28" s="11">
        <f t="shared" si="77"/>
        <v>4215.6886190000005</v>
      </c>
      <c r="FW28" s="11">
        <f t="shared" si="78"/>
        <v>4215.6886190000005</v>
      </c>
      <c r="FX28" s="11">
        <f t="shared" si="79"/>
        <v>971295.408864</v>
      </c>
      <c r="FY28" s="11">
        <f t="shared" si="80"/>
        <v>955895.99776200019</v>
      </c>
      <c r="FZ28" s="11">
        <f t="shared" si="81"/>
        <v>2222310.8657664</v>
      </c>
      <c r="GA28" s="11">
        <f t="shared" si="82"/>
        <v>11481749.025580799</v>
      </c>
      <c r="GB28" s="11">
        <f t="shared" si="83"/>
        <v>6532430.0954112001</v>
      </c>
      <c r="GC28" s="11">
        <f t="shared" si="84"/>
        <v>14413891.465034401</v>
      </c>
      <c r="GD28" s="11">
        <f t="shared" si="85"/>
        <v>4316.5237824000005</v>
      </c>
      <c r="GE28" s="11">
        <f t="shared" si="86"/>
        <v>3747978.4805951999</v>
      </c>
      <c r="GF28" s="11">
        <f t="shared" si="87"/>
        <v>776400.70381839992</v>
      </c>
      <c r="GG28" s="11">
        <f t="shared" si="88"/>
        <v>2532682.7671980001</v>
      </c>
      <c r="GH28" s="11">
        <f t="shared" si="89"/>
        <v>3070710.0016464</v>
      </c>
      <c r="GI28" s="11">
        <f t="shared" si="90"/>
        <v>3395102.2522439999</v>
      </c>
      <c r="GJ28" s="11">
        <f t="shared" si="91"/>
        <v>719371.77168679994</v>
      </c>
      <c r="GK28" s="11">
        <f t="shared" si="92"/>
        <v>3013416.0284541999</v>
      </c>
      <c r="GL28" s="11">
        <f t="shared" si="93"/>
        <v>747214.44072800002</v>
      </c>
      <c r="GM28" s="11">
        <f t="shared" si="94"/>
        <v>5270862.5286559993</v>
      </c>
      <c r="GN28" s="11">
        <f t="shared" si="95"/>
        <v>4585719.0569428001</v>
      </c>
      <c r="GO28" s="11">
        <f t="shared" si="96"/>
        <v>7358.6012584</v>
      </c>
      <c r="GP28" s="11">
        <f t="shared" si="97"/>
        <v>4085488.4893833995</v>
      </c>
      <c r="GQ28" s="11">
        <f t="shared" si="98"/>
        <v>343902.09373800003</v>
      </c>
      <c r="GR28" s="11">
        <f t="shared" si="99"/>
        <v>952186.09701599996</v>
      </c>
      <c r="GS28" s="11">
        <f t="shared" si="100"/>
        <v>1644023.6935332001</v>
      </c>
      <c r="GT28" s="11">
        <f t="shared" si="101"/>
        <v>87823.934600000008</v>
      </c>
      <c r="GU28" s="11">
        <f t="shared" si="102"/>
        <v>1189273.0698000002</v>
      </c>
      <c r="GV28" s="11">
        <f t="shared" si="103"/>
        <v>20162.228140799998</v>
      </c>
      <c r="GW28" s="11">
        <f t="shared" si="104"/>
        <v>199046.63520000002</v>
      </c>
      <c r="GX28" s="11">
        <f t="shared" si="105"/>
        <v>426605.96127299999</v>
      </c>
      <c r="GY28" s="11">
        <f t="shared" si="106"/>
        <v>34908.442495199997</v>
      </c>
      <c r="GZ28" s="11">
        <f t="shared" si="107"/>
        <v>19204.210652400001</v>
      </c>
      <c r="HA28" s="11">
        <f t="shared" si="108"/>
        <v>29647.657038599998</v>
      </c>
      <c r="HB28" s="11">
        <f t="shared" si="109"/>
        <v>53284.533161400002</v>
      </c>
      <c r="HC28" s="11">
        <f t="shared" si="110"/>
        <v>94370.822868599993</v>
      </c>
      <c r="HD28" s="11">
        <f t="shared" si="111"/>
        <v>31868.797436999997</v>
      </c>
      <c r="HE28" s="11">
        <f t="shared" si="112"/>
        <v>51583.822304400004</v>
      </c>
      <c r="HF28" s="11">
        <f t="shared" si="113"/>
        <v>4014.398772</v>
      </c>
      <c r="HG28" s="11">
        <f t="shared" si="114"/>
        <v>17329.908624</v>
      </c>
      <c r="HH28" s="11">
        <f t="shared" si="115"/>
        <v>4034.5978896000001</v>
      </c>
      <c r="HI28" s="11">
        <f t="shared" si="116"/>
        <v>4034.5978896000001</v>
      </c>
      <c r="HJ28" s="11">
        <f t="shared" si="117"/>
        <v>26219.147532399998</v>
      </c>
      <c r="HK28" s="11">
        <f t="shared" si="118"/>
        <v>4266.8877420000008</v>
      </c>
      <c r="HL28" s="11">
        <f t="shared" si="119"/>
        <v>7283285.5974319996</v>
      </c>
      <c r="HM28" s="11">
        <f t="shared" si="120"/>
        <v>363748315.81850994</v>
      </c>
      <c r="HP28" s="4">
        <f>FG28/$HM$28*100</f>
        <v>6.0647174532092842</v>
      </c>
      <c r="HQ28" s="4">
        <f t="shared" ref="HQ28:JT28" si="142">FH28/$HM$28*100</f>
        <v>12.850265234965915</v>
      </c>
      <c r="HR28" s="4">
        <f t="shared" si="142"/>
        <v>21.907169122553224</v>
      </c>
      <c r="HS28" s="4">
        <f t="shared" si="142"/>
        <v>1.7353256402565569E-2</v>
      </c>
      <c r="HT28" s="4">
        <f t="shared" si="142"/>
        <v>2.5732521230284397E-2</v>
      </c>
      <c r="HU28" s="4">
        <f t="shared" si="142"/>
        <v>1.1590346861436831E-3</v>
      </c>
      <c r="HV28" s="4">
        <f t="shared" si="142"/>
        <v>6.5700923236901163</v>
      </c>
      <c r="HW28" s="4">
        <f t="shared" si="142"/>
        <v>1.1589961249204692E-3</v>
      </c>
      <c r="HX28" s="4">
        <f t="shared" si="142"/>
        <v>14.0681949132769</v>
      </c>
      <c r="HY28" s="4">
        <f t="shared" si="142"/>
        <v>7.826308741070287E-2</v>
      </c>
      <c r="HZ28" s="4">
        <f t="shared" si="142"/>
        <v>1.1589961249204692E-3</v>
      </c>
      <c r="IA28" s="4">
        <f t="shared" si="142"/>
        <v>8.5176935280697119</v>
      </c>
      <c r="IB28" s="4">
        <f t="shared" si="142"/>
        <v>1.1589575636972553E-3</v>
      </c>
      <c r="IC28" s="4">
        <f t="shared" si="142"/>
        <v>7.6090996520425298</v>
      </c>
      <c r="ID28" s="4">
        <f t="shared" si="142"/>
        <v>1.1256448192719423E-3</v>
      </c>
      <c r="IE28" s="4">
        <f t="shared" si="142"/>
        <v>1.1589575636972553E-3</v>
      </c>
      <c r="IF28" s="4">
        <f t="shared" si="142"/>
        <v>1.1589575636972553E-3</v>
      </c>
      <c r="IG28" s="4">
        <f t="shared" si="142"/>
        <v>0.26702402915004064</v>
      </c>
      <c r="IH28" s="4">
        <f t="shared" si="142"/>
        <v>0.26279049446896652</v>
      </c>
      <c r="II28" s="4">
        <f t="shared" si="142"/>
        <v>0.61094739662663033</v>
      </c>
      <c r="IJ28" s="4">
        <f t="shared" si="142"/>
        <v>3.1565091922816078</v>
      </c>
      <c r="IK28" s="4">
        <f t="shared" si="142"/>
        <v>1.7958653858539146</v>
      </c>
      <c r="IL28" s="4">
        <f t="shared" si="142"/>
        <v>3.9626001931033343</v>
      </c>
      <c r="IM28" s="4">
        <f t="shared" si="142"/>
        <v>1.1866786991678346E-3</v>
      </c>
      <c r="IN28" s="4">
        <f t="shared" si="142"/>
        <v>1.0303768615839397</v>
      </c>
      <c r="IO28" s="4">
        <f t="shared" si="142"/>
        <v>0.21344448071775554</v>
      </c>
      <c r="IP28" s="4">
        <f t="shared" si="142"/>
        <v>0.69627340033147178</v>
      </c>
      <c r="IQ28" s="4">
        <f t="shared" si="142"/>
        <v>0.84418535237384096</v>
      </c>
      <c r="IR28" s="4">
        <f t="shared" si="142"/>
        <v>0.93336576544809779</v>
      </c>
      <c r="IS28" s="4">
        <f t="shared" si="142"/>
        <v>0.19776635118380209</v>
      </c>
      <c r="IT28" s="4">
        <f t="shared" si="142"/>
        <v>0.82843435898070972</v>
      </c>
      <c r="IU28" s="4">
        <f t="shared" si="142"/>
        <v>0.20542072862842292</v>
      </c>
      <c r="IV28" s="4">
        <f t="shared" si="142"/>
        <v>1.4490410812749619</v>
      </c>
      <c r="IW28" s="4">
        <f t="shared" si="142"/>
        <v>1.2606846155765619</v>
      </c>
      <c r="IX28" s="4">
        <f t="shared" si="142"/>
        <v>2.0229925303823343E-3</v>
      </c>
      <c r="IY28" s="4">
        <f t="shared" si="142"/>
        <v>1.1231635479026738</v>
      </c>
      <c r="IZ28" s="4">
        <f t="shared" si="142"/>
        <v>9.4543968668046818E-2</v>
      </c>
      <c r="JA28" s="4">
        <f t="shared" si="142"/>
        <v>0.26177058576158124</v>
      </c>
      <c r="JB28" s="4">
        <f t="shared" si="142"/>
        <v>0.45196736920521607</v>
      </c>
      <c r="JC28" s="4">
        <f t="shared" si="142"/>
        <v>2.4144148792105812E-2</v>
      </c>
      <c r="JD28" s="4">
        <f t="shared" si="142"/>
        <v>0.32694943676203325</v>
      </c>
      <c r="JE28" s="4">
        <f t="shared" si="142"/>
        <v>5.5429062524814058E-3</v>
      </c>
      <c r="JF28" s="4">
        <f t="shared" si="142"/>
        <v>5.4720977814592314E-2</v>
      </c>
      <c r="JG28" s="4">
        <f t="shared" si="142"/>
        <v>0.11728053236838973</v>
      </c>
      <c r="JH28" s="4">
        <f t="shared" si="142"/>
        <v>9.5968671130885336E-3</v>
      </c>
      <c r="JI28" s="4">
        <f t="shared" si="142"/>
        <v>5.2795325276452495E-3</v>
      </c>
      <c r="JJ28" s="4">
        <f t="shared" si="142"/>
        <v>8.1505963737279596E-3</v>
      </c>
      <c r="JK28" s="4">
        <f t="shared" si="142"/>
        <v>1.4648736734766354E-2</v>
      </c>
      <c r="JL28" s="4">
        <f t="shared" si="142"/>
        <v>2.5943988951878955E-2</v>
      </c>
      <c r="JM28" s="4">
        <f t="shared" si="142"/>
        <v>8.7612219908945899E-3</v>
      </c>
      <c r="JN28" s="4">
        <f t="shared" si="142"/>
        <v>1.4181185193483464E-2</v>
      </c>
      <c r="JO28" s="4">
        <f t="shared" si="142"/>
        <v>1.1036198924981306E-3</v>
      </c>
      <c r="JP28" s="4">
        <f t="shared" si="142"/>
        <v>4.7642581065988092E-3</v>
      </c>
      <c r="JQ28" s="4">
        <f t="shared" si="142"/>
        <v>1.1091729402296501E-3</v>
      </c>
      <c r="JR28" s="4">
        <f t="shared" si="142"/>
        <v>1.1091729402296501E-3</v>
      </c>
      <c r="JS28" s="4">
        <f t="shared" si="142"/>
        <v>7.2080464409577877E-3</v>
      </c>
      <c r="JT28" s="4">
        <f t="shared" si="142"/>
        <v>1.1730329891421242E-3</v>
      </c>
      <c r="JU28" s="4">
        <f t="shared" si="122"/>
        <v>2.0022870981665113</v>
      </c>
      <c r="JV28" s="4">
        <f t="shared" si="123"/>
        <v>1.2332734617967058</v>
      </c>
    </row>
    <row r="29" spans="1:282" x14ac:dyDescent="0.25">
      <c r="A29" s="27" t="s">
        <v>269</v>
      </c>
      <c r="B29" s="2">
        <v>1646</v>
      </c>
      <c r="C29" s="2" t="s">
        <v>74</v>
      </c>
      <c r="D29" s="2" t="s">
        <v>32</v>
      </c>
      <c r="E29" s="2">
        <v>0</v>
      </c>
      <c r="F29" s="2" t="s">
        <v>34</v>
      </c>
      <c r="G29" s="2" t="s">
        <v>73</v>
      </c>
      <c r="H29" s="2" t="s">
        <v>46</v>
      </c>
      <c r="I29" s="2">
        <v>93.1</v>
      </c>
      <c r="J29" s="2">
        <v>85.4</v>
      </c>
      <c r="K29" s="2">
        <v>5.4</v>
      </c>
      <c r="L29" s="5">
        <v>4.4187341360670498</v>
      </c>
      <c r="M29" s="2">
        <v>1.5</v>
      </c>
      <c r="N29" s="2">
        <v>0</v>
      </c>
      <c r="O29" s="4">
        <v>0.46922498000000001</v>
      </c>
      <c r="P29" s="4">
        <v>0.64007278555374403</v>
      </c>
      <c r="Q29" s="4">
        <v>3.6934080108011302E-2</v>
      </c>
      <c r="R29" s="4">
        <v>1.2753189312299599E-2</v>
      </c>
      <c r="S29" s="4">
        <v>0.165769094390499</v>
      </c>
      <c r="T29" s="4">
        <v>0.83014758238643505</v>
      </c>
      <c r="U29" s="4">
        <v>7.1222193716625706E-2</v>
      </c>
      <c r="V29" s="4">
        <v>2.6224917992280501E-2</v>
      </c>
      <c r="W29" s="4">
        <v>5.0815785393675997E-2</v>
      </c>
      <c r="X29" s="5">
        <v>47.622266098463903</v>
      </c>
      <c r="Y29" s="5">
        <v>61.138889847537797</v>
      </c>
      <c r="Z29" s="5">
        <v>87.467395710714698</v>
      </c>
      <c r="AA29" s="5">
        <v>88.044192901105703</v>
      </c>
      <c r="AB29" s="3">
        <v>1.56519045943476E-2</v>
      </c>
      <c r="AC29" s="3">
        <v>1.29209297039496E-3</v>
      </c>
      <c r="AD29" s="3">
        <v>4.49096638350541E-4</v>
      </c>
      <c r="AE29" s="3">
        <v>1.06367616945409E-3</v>
      </c>
      <c r="AF29" s="3"/>
      <c r="AG29" s="11">
        <v>777830</v>
      </c>
      <c r="AH29" s="11">
        <v>909270</v>
      </c>
      <c r="AI29" s="11">
        <v>1063060</v>
      </c>
      <c r="AJ29" s="2">
        <v>1768.4</v>
      </c>
      <c r="AK29" s="2">
        <v>74.08</v>
      </c>
      <c r="AL29" s="2">
        <v>49.39</v>
      </c>
      <c r="AM29" s="2">
        <v>293211.78999999998</v>
      </c>
      <c r="AN29" s="2">
        <v>37.04</v>
      </c>
      <c r="AO29" s="2">
        <v>594615.67000000004</v>
      </c>
      <c r="AP29" s="2">
        <v>3240.1</v>
      </c>
      <c r="AQ29" s="2">
        <v>37.04</v>
      </c>
      <c r="AR29" s="2">
        <v>283020.78999999998</v>
      </c>
      <c r="AS29" s="2">
        <v>29.63</v>
      </c>
      <c r="AT29" s="2">
        <v>249425.66</v>
      </c>
      <c r="AU29" s="2">
        <v>29.63</v>
      </c>
      <c r="AV29" s="2">
        <v>29.63</v>
      </c>
      <c r="AW29" s="2">
        <v>29.63</v>
      </c>
      <c r="AX29" s="2">
        <v>7415.49</v>
      </c>
      <c r="AY29" s="2">
        <v>8702.19</v>
      </c>
      <c r="AZ29" s="2">
        <v>16719.29</v>
      </c>
      <c r="BA29" s="2">
        <v>86108.64</v>
      </c>
      <c r="BB29" s="2">
        <v>48915.65</v>
      </c>
      <c r="BC29" s="2">
        <v>24.69</v>
      </c>
      <c r="BD29" s="2">
        <v>109467.67</v>
      </c>
      <c r="BE29" s="2">
        <v>28098.06</v>
      </c>
      <c r="BF29" s="2">
        <v>4851.99</v>
      </c>
      <c r="BG29" s="2">
        <v>19166.740000000002</v>
      </c>
      <c r="BH29" s="2">
        <v>24765.15</v>
      </c>
      <c r="BI29" s="2">
        <v>21066.68</v>
      </c>
      <c r="BJ29" s="2">
        <v>4438.95</v>
      </c>
      <c r="BK29" s="2">
        <v>18656.23</v>
      </c>
      <c r="BL29" s="2">
        <v>3995.11</v>
      </c>
      <c r="BM29" s="2">
        <v>31664.15</v>
      </c>
      <c r="BN29" s="2">
        <v>28363.96</v>
      </c>
      <c r="BO29" s="2">
        <v>35.39</v>
      </c>
      <c r="BP29" s="2">
        <v>27777.81</v>
      </c>
      <c r="BQ29" s="2">
        <v>5132.42</v>
      </c>
      <c r="BR29" s="2">
        <v>4738.67</v>
      </c>
      <c r="BS29" s="2">
        <v>7470.12</v>
      </c>
      <c r="BT29" s="2">
        <v>468.71</v>
      </c>
      <c r="BU29" s="2">
        <v>5891.45</v>
      </c>
      <c r="BV29" s="2">
        <v>99.65</v>
      </c>
      <c r="BW29" s="2">
        <v>938.03</v>
      </c>
      <c r="BX29" s="2">
        <v>910.86</v>
      </c>
      <c r="BY29" s="2">
        <v>32.19</v>
      </c>
      <c r="BZ29" s="2">
        <v>71.05</v>
      </c>
      <c r="CA29" s="2">
        <v>88.48</v>
      </c>
      <c r="CB29" s="2">
        <v>143.93</v>
      </c>
      <c r="CC29" s="2">
        <v>183.3</v>
      </c>
      <c r="CD29" s="2">
        <v>55.92</v>
      </c>
      <c r="CE29" s="2">
        <v>69.430000000000007</v>
      </c>
      <c r="CF29" s="2">
        <v>16.46</v>
      </c>
      <c r="CG29" s="2">
        <v>14.82</v>
      </c>
      <c r="CH29" s="2">
        <v>14.82</v>
      </c>
      <c r="CI29" s="2">
        <v>14.82</v>
      </c>
      <c r="CJ29" s="2">
        <v>13.47</v>
      </c>
      <c r="CK29" s="2">
        <v>12.35</v>
      </c>
      <c r="CL29" s="11">
        <v>9519381.5899999999</v>
      </c>
      <c r="CM29" s="11">
        <v>297364.27</v>
      </c>
      <c r="CN29" s="11">
        <v>9816745.8599999994</v>
      </c>
      <c r="CO29" s="11">
        <f t="shared" si="2"/>
        <v>15307154.109999996</v>
      </c>
      <c r="CP29" s="11">
        <f t="shared" si="3"/>
        <v>15604518.379999995</v>
      </c>
      <c r="CQ29" s="4">
        <f t="shared" si="4"/>
        <v>1.9056292719750068</v>
      </c>
      <c r="CR29" s="11">
        <v>777830</v>
      </c>
      <c r="CS29" s="11">
        <v>909270</v>
      </c>
      <c r="CT29" s="11">
        <v>1063060</v>
      </c>
      <c r="CV29" s="11">
        <v>919697.67</v>
      </c>
      <c r="CW29" s="11">
        <v>942157.92</v>
      </c>
      <c r="CZ29" s="11">
        <f t="shared" si="5"/>
        <v>777830</v>
      </c>
      <c r="DA29" s="11">
        <f t="shared" si="6"/>
        <v>1818540</v>
      </c>
      <c r="DB29" s="11">
        <f t="shared" si="7"/>
        <v>3189180</v>
      </c>
      <c r="DC29" s="11">
        <f t="shared" si="8"/>
        <v>3536.8</v>
      </c>
      <c r="DD29" s="11">
        <f t="shared" si="9"/>
        <v>148.16</v>
      </c>
      <c r="DE29" s="11">
        <f t="shared" si="10"/>
        <v>148.17000000000002</v>
      </c>
      <c r="DF29" s="11">
        <f t="shared" si="11"/>
        <v>1172847.1599999999</v>
      </c>
      <c r="DG29" s="11">
        <f t="shared" si="12"/>
        <v>148.16</v>
      </c>
      <c r="DH29" s="11">
        <f t="shared" si="13"/>
        <v>2378462.6800000002</v>
      </c>
      <c r="DI29" s="11">
        <f t="shared" si="14"/>
        <v>12960.4</v>
      </c>
      <c r="DJ29" s="11">
        <f t="shared" si="15"/>
        <v>148.16</v>
      </c>
      <c r="DK29" s="11">
        <f t="shared" si="16"/>
        <v>1415103.95</v>
      </c>
      <c r="DL29" s="11">
        <f t="shared" si="17"/>
        <v>148.15</v>
      </c>
      <c r="DM29" s="11">
        <f t="shared" si="18"/>
        <v>1247128.3</v>
      </c>
      <c r="DN29" s="11">
        <f t="shared" si="19"/>
        <v>148.15</v>
      </c>
      <c r="DO29" s="11">
        <f t="shared" si="20"/>
        <v>148.15</v>
      </c>
      <c r="DP29" s="11">
        <f t="shared" si="21"/>
        <v>148.15</v>
      </c>
      <c r="DQ29" s="11">
        <f t="shared" si="22"/>
        <v>44492.94</v>
      </c>
      <c r="DR29" s="11">
        <f t="shared" si="23"/>
        <v>43510.950000000004</v>
      </c>
      <c r="DS29" s="11">
        <f t="shared" si="24"/>
        <v>100315.74</v>
      </c>
      <c r="DT29" s="11">
        <f t="shared" si="25"/>
        <v>516651.83999999997</v>
      </c>
      <c r="DU29" s="11">
        <f t="shared" si="26"/>
        <v>293493.90000000002</v>
      </c>
      <c r="DV29" s="11">
        <f t="shared" si="27"/>
        <v>148.14000000000001</v>
      </c>
      <c r="DW29" s="11">
        <f t="shared" si="28"/>
        <v>656806.02</v>
      </c>
      <c r="DX29" s="11">
        <f t="shared" si="29"/>
        <v>168588.36000000002</v>
      </c>
      <c r="DY29" s="11">
        <f t="shared" si="30"/>
        <v>33963.93</v>
      </c>
      <c r="DZ29" s="11">
        <f t="shared" si="31"/>
        <v>115000.44</v>
      </c>
      <c r="EA29" s="11">
        <f t="shared" si="32"/>
        <v>148590.90000000002</v>
      </c>
      <c r="EB29" s="11">
        <f t="shared" si="33"/>
        <v>147466.76</v>
      </c>
      <c r="EC29" s="11">
        <f t="shared" si="34"/>
        <v>31072.649999999998</v>
      </c>
      <c r="ED29" s="11">
        <f t="shared" si="35"/>
        <v>130593.61</v>
      </c>
      <c r="EE29" s="11">
        <f t="shared" si="36"/>
        <v>31960.880000000001</v>
      </c>
      <c r="EF29" s="11">
        <f t="shared" si="37"/>
        <v>221649.05000000002</v>
      </c>
      <c r="EG29" s="11">
        <f t="shared" si="38"/>
        <v>198547.72</v>
      </c>
      <c r="EH29" s="11">
        <f t="shared" si="39"/>
        <v>283.12</v>
      </c>
      <c r="EI29" s="11">
        <f t="shared" si="40"/>
        <v>194444.67</v>
      </c>
      <c r="EJ29" s="11">
        <f t="shared" si="41"/>
        <v>41059.360000000001</v>
      </c>
      <c r="EK29" s="11">
        <f t="shared" si="42"/>
        <v>37909.360000000001</v>
      </c>
      <c r="EL29" s="11">
        <f t="shared" si="43"/>
        <v>59760.959999999999</v>
      </c>
      <c r="EM29" s="11">
        <f t="shared" si="44"/>
        <v>3749.68</v>
      </c>
      <c r="EN29" s="11">
        <f t="shared" si="45"/>
        <v>47131.6</v>
      </c>
      <c r="EO29" s="11">
        <f t="shared" si="46"/>
        <v>797.2</v>
      </c>
      <c r="EP29" s="11">
        <f t="shared" si="47"/>
        <v>7504.24</v>
      </c>
      <c r="EQ29" s="11">
        <f t="shared" si="48"/>
        <v>8197.74</v>
      </c>
      <c r="ER29" s="11">
        <f t="shared" si="49"/>
        <v>289.70999999999998</v>
      </c>
      <c r="ES29" s="11">
        <f t="shared" si="50"/>
        <v>639.44999999999993</v>
      </c>
      <c r="ET29" s="11">
        <f t="shared" si="51"/>
        <v>796.32</v>
      </c>
      <c r="EU29" s="11">
        <f t="shared" si="52"/>
        <v>1295.3700000000001</v>
      </c>
      <c r="EV29" s="11">
        <f t="shared" si="53"/>
        <v>1649.7</v>
      </c>
      <c r="EW29" s="11">
        <f t="shared" si="54"/>
        <v>503.28000000000003</v>
      </c>
      <c r="EX29" s="11">
        <f t="shared" si="55"/>
        <v>624.87000000000012</v>
      </c>
      <c r="EY29" s="11">
        <f t="shared" si="56"/>
        <v>148.14000000000001</v>
      </c>
      <c r="EZ29" s="11">
        <f t="shared" si="57"/>
        <v>148.19999999999999</v>
      </c>
      <c r="FA29" s="11">
        <f t="shared" si="58"/>
        <v>148.19999999999999</v>
      </c>
      <c r="FB29" s="11">
        <f t="shared" si="59"/>
        <v>148.19999999999999</v>
      </c>
      <c r="FC29" s="11">
        <f t="shared" si="60"/>
        <v>148.17000000000002</v>
      </c>
      <c r="FD29" s="11">
        <f t="shared" si="61"/>
        <v>148.19999999999999</v>
      </c>
      <c r="FG29" s="11">
        <f t="shared" si="62"/>
        <v>12478306.661799999</v>
      </c>
      <c r="FH29" s="11">
        <f t="shared" si="63"/>
        <v>27340876.000800002</v>
      </c>
      <c r="FI29" s="11">
        <f t="shared" si="64"/>
        <v>46876289.797199994</v>
      </c>
      <c r="FJ29" s="11">
        <f t="shared" si="65"/>
        <v>46044.325951999999</v>
      </c>
      <c r="FK29" s="11">
        <f t="shared" si="66"/>
        <v>2078.1780927999998</v>
      </c>
      <c r="FL29" s="11">
        <f t="shared" si="67"/>
        <v>2078.3183586</v>
      </c>
      <c r="FM29" s="11">
        <f t="shared" si="68"/>
        <v>17042114.300737999</v>
      </c>
      <c r="FN29" s="11">
        <f t="shared" si="69"/>
        <v>2078.1780927999998</v>
      </c>
      <c r="FO29" s="11">
        <f t="shared" si="70"/>
        <v>34560370.894873999</v>
      </c>
      <c r="FP29" s="11">
        <f t="shared" si="71"/>
        <v>181790.08743199997</v>
      </c>
      <c r="FQ29" s="11">
        <f t="shared" si="72"/>
        <v>2078.1780927999998</v>
      </c>
      <c r="FR29" s="11">
        <f t="shared" si="73"/>
        <v>20419604.7131362</v>
      </c>
      <c r="FS29" s="11">
        <f t="shared" si="74"/>
        <v>2078.0378270000001</v>
      </c>
      <c r="FT29" s="11">
        <f t="shared" si="75"/>
        <v>17995757.069694802</v>
      </c>
      <c r="FU29" s="11">
        <f t="shared" si="76"/>
        <v>2018.3073025999997</v>
      </c>
      <c r="FV29" s="11">
        <f t="shared" si="77"/>
        <v>2078.0378270000001</v>
      </c>
      <c r="FW29" s="11">
        <f t="shared" si="78"/>
        <v>2078.0378270000001</v>
      </c>
      <c r="FX29" s="11">
        <f t="shared" si="79"/>
        <v>639032.52032639994</v>
      </c>
      <c r="FY29" s="11">
        <f t="shared" si="80"/>
        <v>610309.82105100004</v>
      </c>
      <c r="FZ29" s="11">
        <f t="shared" si="81"/>
        <v>1440790.8346944</v>
      </c>
      <c r="GA29" s="11">
        <f t="shared" si="82"/>
        <v>7420443.0511103999</v>
      </c>
      <c r="GB29" s="11">
        <f t="shared" si="83"/>
        <v>4215323.7483839998</v>
      </c>
      <c r="GC29" s="11">
        <f t="shared" si="84"/>
        <v>2077.8975612000004</v>
      </c>
      <c r="GD29" s="11">
        <f t="shared" si="85"/>
        <v>9433415.8706112001</v>
      </c>
      <c r="GE29" s="11">
        <f t="shared" si="86"/>
        <v>2364718.1186088002</v>
      </c>
      <c r="GF29" s="11">
        <f t="shared" si="87"/>
        <v>486178.81086059997</v>
      </c>
      <c r="GG29" s="11">
        <f t="shared" si="88"/>
        <v>1613062.8716952002</v>
      </c>
      <c r="GH29" s="11">
        <f t="shared" si="89"/>
        <v>1934451.4343760002</v>
      </c>
      <c r="GI29" s="11">
        <f t="shared" si="90"/>
        <v>2110922.2053592</v>
      </c>
      <c r="GJ29" s="11">
        <f t="shared" si="91"/>
        <v>444791.40156299993</v>
      </c>
      <c r="GK29" s="11">
        <f t="shared" si="92"/>
        <v>1869390.4390861997</v>
      </c>
      <c r="GL29" s="11">
        <f t="shared" si="93"/>
        <v>456355.50253720005</v>
      </c>
      <c r="GM29" s="11">
        <f t="shared" si="94"/>
        <v>3172809.2584509999</v>
      </c>
      <c r="GN29" s="11">
        <f t="shared" si="95"/>
        <v>2784945.4783975999</v>
      </c>
      <c r="GO29" s="11">
        <f t="shared" si="96"/>
        <v>4042.5473228000001</v>
      </c>
      <c r="GP29" s="11">
        <f t="shared" si="97"/>
        <v>2559403.5244602002</v>
      </c>
      <c r="GQ29" s="11">
        <f t="shared" si="98"/>
        <v>586268.74061840004</v>
      </c>
      <c r="GR29" s="11">
        <f t="shared" si="99"/>
        <v>541291.26086839999</v>
      </c>
      <c r="GS29" s="11">
        <f t="shared" si="100"/>
        <v>853300.75182240002</v>
      </c>
      <c r="GT29" s="11">
        <f t="shared" si="101"/>
        <v>49760.597150000001</v>
      </c>
      <c r="GU29" s="11">
        <f t="shared" si="102"/>
        <v>625465.78925000003</v>
      </c>
      <c r="GV29" s="11">
        <f t="shared" si="103"/>
        <v>10378.459808</v>
      </c>
      <c r="GW29" s="11">
        <f t="shared" si="104"/>
        <v>99585.954949999999</v>
      </c>
      <c r="GX29" s="11">
        <f t="shared" si="105"/>
        <v>116822.440386</v>
      </c>
      <c r="GY29" s="11">
        <f t="shared" si="106"/>
        <v>3868.9669601999999</v>
      </c>
      <c r="GZ29" s="11">
        <f t="shared" si="107"/>
        <v>8539.6117589999994</v>
      </c>
      <c r="HA29" s="11">
        <f t="shared" si="108"/>
        <v>10634.5509984</v>
      </c>
      <c r="HB29" s="11">
        <f t="shared" si="109"/>
        <v>17299.174109400003</v>
      </c>
      <c r="HC29" s="11">
        <f t="shared" si="110"/>
        <v>22031.116614000002</v>
      </c>
      <c r="HD29" s="11">
        <f t="shared" si="111"/>
        <v>6721.1131536000003</v>
      </c>
      <c r="HE29" s="11">
        <f t="shared" si="112"/>
        <v>8344.9013994000015</v>
      </c>
      <c r="HF29" s="11">
        <f t="shared" si="113"/>
        <v>1978.3534068000001</v>
      </c>
      <c r="HG29" s="11">
        <f t="shared" si="114"/>
        <v>2108.6144976</v>
      </c>
      <c r="HH29" s="11">
        <f t="shared" si="115"/>
        <v>1989.1131312000002</v>
      </c>
      <c r="HI29" s="11">
        <f t="shared" si="116"/>
        <v>1989.1131312000002</v>
      </c>
      <c r="HJ29" s="11">
        <f t="shared" si="117"/>
        <v>2105.4722621999999</v>
      </c>
      <c r="HK29" s="11">
        <f t="shared" si="118"/>
        <v>2103.6352740000002</v>
      </c>
      <c r="HL29" s="11">
        <f t="shared" si="119"/>
        <v>3571553.0376890004</v>
      </c>
      <c r="HM29" s="11">
        <f t="shared" si="120"/>
        <v>227064325.23074305</v>
      </c>
      <c r="HP29" s="4">
        <f>FG29/$HM$29*100</f>
        <v>5.4954941288639372</v>
      </c>
      <c r="HQ29" s="4">
        <f t="shared" ref="HQ29:JT29" si="143">FH29/$HM$29*100</f>
        <v>12.041026688369548</v>
      </c>
      <c r="HR29" s="4">
        <f t="shared" si="143"/>
        <v>20.644497875024729</v>
      </c>
      <c r="HS29" s="4">
        <f t="shared" si="143"/>
        <v>2.0278097805637104E-2</v>
      </c>
      <c r="HT29" s="4">
        <f t="shared" si="143"/>
        <v>9.1523760532974646E-4</v>
      </c>
      <c r="HU29" s="4">
        <f t="shared" si="143"/>
        <v>9.1529937892621848E-4</v>
      </c>
      <c r="HV29" s="4">
        <f t="shared" si="143"/>
        <v>7.5054125228257593</v>
      </c>
      <c r="HW29" s="4">
        <f t="shared" si="143"/>
        <v>9.1523760532974646E-4</v>
      </c>
      <c r="HX29" s="4">
        <f t="shared" si="143"/>
        <v>15.220519938459601</v>
      </c>
      <c r="HY29" s="4">
        <f t="shared" si="143"/>
        <v>8.0061051971622874E-2</v>
      </c>
      <c r="HZ29" s="4">
        <f t="shared" si="143"/>
        <v>9.1523760532974646E-4</v>
      </c>
      <c r="IA29" s="4">
        <f t="shared" si="143"/>
        <v>8.9928722587248231</v>
      </c>
      <c r="IB29" s="4">
        <f t="shared" si="143"/>
        <v>9.1517583173327444E-4</v>
      </c>
      <c r="IC29" s="4">
        <f t="shared" si="143"/>
        <v>7.9254004570764218</v>
      </c>
      <c r="ID29" s="4">
        <f t="shared" si="143"/>
        <v>8.8887027962186195E-4</v>
      </c>
      <c r="IE29" s="4">
        <f t="shared" si="143"/>
        <v>9.1517583173327444E-4</v>
      </c>
      <c r="IF29" s="4">
        <f t="shared" si="143"/>
        <v>9.1517583173327444E-4</v>
      </c>
      <c r="IG29" s="4">
        <f t="shared" si="143"/>
        <v>0.28143237370159946</v>
      </c>
      <c r="IH29" s="4">
        <f t="shared" si="143"/>
        <v>0.26878278674151146</v>
      </c>
      <c r="II29" s="4">
        <f t="shared" si="143"/>
        <v>0.63452981142249731</v>
      </c>
      <c r="IJ29" s="4">
        <f t="shared" si="143"/>
        <v>3.2679915894184326</v>
      </c>
      <c r="IK29" s="4">
        <f t="shared" si="143"/>
        <v>1.8564447515479952</v>
      </c>
      <c r="IL29" s="4">
        <f t="shared" si="143"/>
        <v>9.1511405813680252E-4</v>
      </c>
      <c r="IM29" s="4">
        <f t="shared" si="143"/>
        <v>4.154512542216815</v>
      </c>
      <c r="IN29" s="4">
        <f t="shared" si="143"/>
        <v>1.0414309320523032</v>
      </c>
      <c r="IO29" s="4">
        <f t="shared" si="143"/>
        <v>0.21411501360530522</v>
      </c>
      <c r="IP29" s="4">
        <f t="shared" si="143"/>
        <v>0.71039907746670627</v>
      </c>
      <c r="IQ29" s="4">
        <f t="shared" si="143"/>
        <v>0.8519398335296432</v>
      </c>
      <c r="IR29" s="4">
        <f t="shared" si="143"/>
        <v>0.92965823812881132</v>
      </c>
      <c r="IS29" s="4">
        <f t="shared" si="143"/>
        <v>0.19588783976126692</v>
      </c>
      <c r="IT29" s="4">
        <f t="shared" si="143"/>
        <v>0.82328672158716376</v>
      </c>
      <c r="IU29" s="4">
        <f t="shared" si="143"/>
        <v>0.20098071419781643</v>
      </c>
      <c r="IV29" s="4">
        <f t="shared" si="143"/>
        <v>1.3973173704089303</v>
      </c>
      <c r="IW29" s="4">
        <f t="shared" si="143"/>
        <v>1.2265006735723609</v>
      </c>
      <c r="IX29" s="4">
        <f t="shared" si="143"/>
        <v>1.7803533508365782E-3</v>
      </c>
      <c r="IY29" s="4">
        <f t="shared" si="143"/>
        <v>1.1271711317307689</v>
      </c>
      <c r="IZ29" s="4">
        <f t="shared" si="143"/>
        <v>0.25819500268156748</v>
      </c>
      <c r="JA29" s="4">
        <f t="shared" si="143"/>
        <v>0.23838674803641616</v>
      </c>
      <c r="JB29" s="4">
        <f t="shared" si="143"/>
        <v>0.3757969249265708</v>
      </c>
      <c r="JC29" s="4">
        <f t="shared" si="143"/>
        <v>2.1914757899301539E-2</v>
      </c>
      <c r="JD29" s="4">
        <f t="shared" si="143"/>
        <v>0.27545753328463241</v>
      </c>
      <c r="JE29" s="4">
        <f t="shared" si="143"/>
        <v>4.5707135180541444E-3</v>
      </c>
      <c r="JF29" s="4">
        <f t="shared" si="143"/>
        <v>4.3858036637327603E-2</v>
      </c>
      <c r="JG29" s="4">
        <f t="shared" si="143"/>
        <v>5.1449050953858509E-2</v>
      </c>
      <c r="JH29" s="4">
        <f t="shared" si="143"/>
        <v>1.7039078931788826E-3</v>
      </c>
      <c r="JI29" s="4">
        <f t="shared" si="143"/>
        <v>3.7608777822416774E-3</v>
      </c>
      <c r="JJ29" s="4">
        <f t="shared" si="143"/>
        <v>4.6834970608408679E-3</v>
      </c>
      <c r="JK29" s="4">
        <f t="shared" si="143"/>
        <v>7.6186226488113278E-3</v>
      </c>
      <c r="JL29" s="4">
        <f t="shared" si="143"/>
        <v>9.7025882826868338E-3</v>
      </c>
      <c r="JM29" s="4">
        <f t="shared" si="143"/>
        <v>2.9600040194645268E-3</v>
      </c>
      <c r="JN29" s="4">
        <f t="shared" si="143"/>
        <v>3.6751265928365905E-3</v>
      </c>
      <c r="JO29" s="4">
        <f t="shared" si="143"/>
        <v>8.7127443062206937E-4</v>
      </c>
      <c r="JP29" s="4">
        <f t="shared" si="143"/>
        <v>9.2864191477777199E-4</v>
      </c>
      <c r="JQ29" s="4">
        <f t="shared" si="143"/>
        <v>8.7601305452922253E-4</v>
      </c>
      <c r="JR29" s="4">
        <f t="shared" si="143"/>
        <v>8.7601305452922253E-4</v>
      </c>
      <c r="JS29" s="4">
        <f t="shared" si="143"/>
        <v>9.272580622519263E-4</v>
      </c>
      <c r="JT29" s="4">
        <f t="shared" si="143"/>
        <v>9.2644904560074918E-4</v>
      </c>
      <c r="JU29" s="4">
        <f t="shared" si="122"/>
        <v>1.5729256606292441</v>
      </c>
      <c r="JV29" s="4">
        <f t="shared" si="123"/>
        <v>1.2126580274204379</v>
      </c>
    </row>
    <row r="30" spans="1:282" x14ac:dyDescent="0.25">
      <c r="A30" s="27" t="s">
        <v>270</v>
      </c>
      <c r="B30" s="2">
        <v>1384</v>
      </c>
      <c r="C30" s="2" t="s">
        <v>75</v>
      </c>
      <c r="D30" s="2" t="s">
        <v>32</v>
      </c>
      <c r="E30" s="2">
        <v>0</v>
      </c>
      <c r="F30" s="2" t="s">
        <v>34</v>
      </c>
      <c r="G30" s="2" t="s">
        <v>66</v>
      </c>
      <c r="H30" s="2" t="s">
        <v>46</v>
      </c>
      <c r="I30" s="2">
        <v>75.8</v>
      </c>
      <c r="J30" s="2">
        <v>84.9</v>
      </c>
      <c r="K30" s="2">
        <v>7.1</v>
      </c>
      <c r="L30" s="5">
        <v>5.9624067662937197</v>
      </c>
      <c r="M30" s="2">
        <v>3.9</v>
      </c>
      <c r="N30" s="2">
        <v>0</v>
      </c>
      <c r="O30" s="4">
        <v>6.6199655120000003</v>
      </c>
      <c r="P30" s="4">
        <v>0.66321823822818704</v>
      </c>
      <c r="Q30" s="4">
        <v>1.1494468190516499E-2</v>
      </c>
      <c r="R30" s="4">
        <v>3.41183726094312E-3</v>
      </c>
      <c r="S30" s="4">
        <v>0.112056928190233</v>
      </c>
      <c r="T30" s="4">
        <v>0.81018683136909697</v>
      </c>
      <c r="U30" s="4">
        <v>2.4213202415407298E-2</v>
      </c>
      <c r="V30" s="4">
        <v>7.4571467135393097E-3</v>
      </c>
      <c r="W30" s="4">
        <v>3.7880019189172803E-2</v>
      </c>
      <c r="X30" s="5">
        <v>43.454607494843401</v>
      </c>
      <c r="Y30" s="5">
        <v>52.629908708692298</v>
      </c>
      <c r="Z30" s="5">
        <v>87.028957996678898</v>
      </c>
      <c r="AA30" s="5">
        <v>84.643434724514904</v>
      </c>
      <c r="AB30" s="3">
        <v>0.26577106083232699</v>
      </c>
      <c r="AC30" s="3">
        <v>7.6167776722130499E-3</v>
      </c>
      <c r="AD30" s="3">
        <v>2.1988732633477499E-3</v>
      </c>
      <c r="AE30" s="3">
        <v>1.3688091797718901E-2</v>
      </c>
      <c r="AF30" s="3"/>
      <c r="AG30" s="11">
        <v>7418130</v>
      </c>
      <c r="AH30" s="11">
        <v>14865710</v>
      </c>
      <c r="AI30" s="11">
        <v>26800120</v>
      </c>
      <c r="AJ30" s="2">
        <v>10996.48</v>
      </c>
      <c r="AK30" s="2">
        <v>2794.66</v>
      </c>
      <c r="AL30" s="2">
        <v>867.84</v>
      </c>
      <c r="AM30" s="2">
        <v>2438722.5299999998</v>
      </c>
      <c r="AN30" s="2">
        <v>650.88</v>
      </c>
      <c r="AO30" s="2">
        <v>7895816.0599999996</v>
      </c>
      <c r="AP30" s="2">
        <v>10826.43</v>
      </c>
      <c r="AQ30" s="2">
        <v>650.88</v>
      </c>
      <c r="AR30" s="2">
        <v>1994268.18</v>
      </c>
      <c r="AS30" s="2">
        <v>520.70000000000005</v>
      </c>
      <c r="AT30" s="2">
        <v>2358577.7999999998</v>
      </c>
      <c r="AU30" s="2">
        <v>520.70000000000005</v>
      </c>
      <c r="AV30" s="2">
        <v>520.70000000000005</v>
      </c>
      <c r="AW30" s="2">
        <v>520.70000000000005</v>
      </c>
      <c r="AX30" s="2">
        <v>9758.09</v>
      </c>
      <c r="AY30" s="2">
        <v>164405.47</v>
      </c>
      <c r="AZ30" s="2">
        <v>45611.839999999997</v>
      </c>
      <c r="BA30" s="2">
        <v>378054.02</v>
      </c>
      <c r="BB30" s="2">
        <v>194377.45</v>
      </c>
      <c r="BC30" s="2">
        <v>433.92</v>
      </c>
      <c r="BD30" s="2">
        <v>499581.34</v>
      </c>
      <c r="BE30" s="2">
        <v>251922.84</v>
      </c>
      <c r="BF30" s="2">
        <v>15148.25</v>
      </c>
      <c r="BG30" s="2">
        <v>69580.039999999994</v>
      </c>
      <c r="BH30" s="2">
        <v>145535.87</v>
      </c>
      <c r="BI30" s="2">
        <v>55680.67</v>
      </c>
      <c r="BJ30" s="2">
        <v>21376.93</v>
      </c>
      <c r="BK30" s="2">
        <v>58609.05</v>
      </c>
      <c r="BL30" s="2">
        <v>35486.04</v>
      </c>
      <c r="BM30" s="2">
        <v>125196.24</v>
      </c>
      <c r="BN30" s="2">
        <v>141565.49</v>
      </c>
      <c r="BO30" s="2">
        <v>1109.68</v>
      </c>
      <c r="BP30" s="2">
        <v>55477.919999999998</v>
      </c>
      <c r="BQ30" s="2">
        <v>22214.32</v>
      </c>
      <c r="BR30" s="2">
        <v>14590.46</v>
      </c>
      <c r="BS30" s="2">
        <v>42507.11</v>
      </c>
      <c r="BT30" s="2">
        <v>3149</v>
      </c>
      <c r="BU30" s="2">
        <v>14470.84</v>
      </c>
      <c r="BV30" s="2">
        <v>1727.35</v>
      </c>
      <c r="BW30" s="2">
        <v>7228.82</v>
      </c>
      <c r="BX30" s="2">
        <v>11081.94</v>
      </c>
      <c r="BY30" s="2">
        <v>1446.55</v>
      </c>
      <c r="BZ30" s="2">
        <v>289.27999999999997</v>
      </c>
      <c r="CA30" s="2">
        <v>289.27999999999997</v>
      </c>
      <c r="CB30" s="2">
        <v>3005.21</v>
      </c>
      <c r="CC30" s="2">
        <v>2504.9699999999998</v>
      </c>
      <c r="CD30" s="2">
        <v>825.44</v>
      </c>
      <c r="CE30" s="2">
        <v>2442.9</v>
      </c>
      <c r="CF30" s="2">
        <v>5183.7700000000004</v>
      </c>
      <c r="CG30" s="2">
        <v>260.35000000000002</v>
      </c>
      <c r="CH30" s="2">
        <v>260.35000000000002</v>
      </c>
      <c r="CI30" s="2">
        <v>260.35000000000002</v>
      </c>
      <c r="CJ30" s="2">
        <v>236.68</v>
      </c>
      <c r="CK30" s="2">
        <v>216.96</v>
      </c>
      <c r="CL30" s="11">
        <v>78251496.519999996</v>
      </c>
      <c r="CM30" s="11">
        <v>2120222.0699999998</v>
      </c>
      <c r="CN30" s="11">
        <v>80371718.590000004</v>
      </c>
      <c r="CO30" s="11">
        <f t="shared" si="2"/>
        <v>195840458.99999997</v>
      </c>
      <c r="CP30" s="11">
        <f t="shared" si="3"/>
        <v>197960681.06999996</v>
      </c>
      <c r="CQ30" s="4">
        <f t="shared" si="4"/>
        <v>1.0710319132768986</v>
      </c>
      <c r="CR30" s="11">
        <v>7418130</v>
      </c>
      <c r="CS30" s="11">
        <v>14865710</v>
      </c>
      <c r="CT30" s="11">
        <v>26800120</v>
      </c>
      <c r="CV30" s="11">
        <v>4340739.3899999997</v>
      </c>
      <c r="CW30" s="11">
        <v>8405968.8399999999</v>
      </c>
      <c r="CZ30" s="11">
        <f t="shared" si="5"/>
        <v>7418130</v>
      </c>
      <c r="DA30" s="11">
        <f t="shared" si="6"/>
        <v>29731420</v>
      </c>
      <c r="DB30" s="11">
        <f t="shared" si="7"/>
        <v>80400360</v>
      </c>
      <c r="DC30" s="11">
        <f t="shared" si="8"/>
        <v>21992.959999999999</v>
      </c>
      <c r="DD30" s="11">
        <f t="shared" si="9"/>
        <v>5589.32</v>
      </c>
      <c r="DE30" s="11">
        <f t="shared" si="10"/>
        <v>2603.52</v>
      </c>
      <c r="DF30" s="11">
        <f t="shared" si="11"/>
        <v>9754890.1199999992</v>
      </c>
      <c r="DG30" s="11">
        <f t="shared" si="12"/>
        <v>2603.52</v>
      </c>
      <c r="DH30" s="11">
        <f t="shared" si="13"/>
        <v>31583264.239999998</v>
      </c>
      <c r="DI30" s="11">
        <f t="shared" si="14"/>
        <v>43305.72</v>
      </c>
      <c r="DJ30" s="11">
        <f t="shared" si="15"/>
        <v>2603.52</v>
      </c>
      <c r="DK30" s="11">
        <f t="shared" si="16"/>
        <v>9971340.9000000004</v>
      </c>
      <c r="DL30" s="11">
        <f t="shared" si="17"/>
        <v>2603.5</v>
      </c>
      <c r="DM30" s="11">
        <f t="shared" si="18"/>
        <v>11792889</v>
      </c>
      <c r="DN30" s="11">
        <f t="shared" si="19"/>
        <v>2603.5</v>
      </c>
      <c r="DO30" s="11">
        <f t="shared" si="20"/>
        <v>2603.5</v>
      </c>
      <c r="DP30" s="11">
        <f t="shared" si="21"/>
        <v>2603.5</v>
      </c>
      <c r="DQ30" s="11">
        <f t="shared" si="22"/>
        <v>58548.54</v>
      </c>
      <c r="DR30" s="11">
        <f t="shared" si="23"/>
        <v>822027.35</v>
      </c>
      <c r="DS30" s="11">
        <f t="shared" si="24"/>
        <v>273671.03999999998</v>
      </c>
      <c r="DT30" s="11">
        <f t="shared" si="25"/>
        <v>2268324.12</v>
      </c>
      <c r="DU30" s="11">
        <f t="shared" si="26"/>
        <v>1166264.7000000002</v>
      </c>
      <c r="DV30" s="11">
        <f t="shared" si="27"/>
        <v>2603.52</v>
      </c>
      <c r="DW30" s="11">
        <f t="shared" si="28"/>
        <v>2997488.04</v>
      </c>
      <c r="DX30" s="11">
        <f t="shared" si="29"/>
        <v>1511537.04</v>
      </c>
      <c r="DY30" s="11">
        <f t="shared" si="30"/>
        <v>106037.75</v>
      </c>
      <c r="DZ30" s="11">
        <f t="shared" si="31"/>
        <v>417480.24</v>
      </c>
      <c r="EA30" s="11">
        <f t="shared" si="32"/>
        <v>873215.22</v>
      </c>
      <c r="EB30" s="11">
        <f t="shared" si="33"/>
        <v>389764.69</v>
      </c>
      <c r="EC30" s="11">
        <f t="shared" si="34"/>
        <v>149638.51</v>
      </c>
      <c r="ED30" s="11">
        <f t="shared" si="35"/>
        <v>410263.35000000003</v>
      </c>
      <c r="EE30" s="11">
        <f t="shared" si="36"/>
        <v>283888.32</v>
      </c>
      <c r="EF30" s="11">
        <f t="shared" si="37"/>
        <v>876373.68</v>
      </c>
      <c r="EG30" s="11">
        <f t="shared" si="38"/>
        <v>990958.42999999993</v>
      </c>
      <c r="EH30" s="11">
        <f t="shared" si="39"/>
        <v>8877.44</v>
      </c>
      <c r="EI30" s="11">
        <f t="shared" si="40"/>
        <v>388345.44</v>
      </c>
      <c r="EJ30" s="11">
        <f t="shared" si="41"/>
        <v>177714.56</v>
      </c>
      <c r="EK30" s="11">
        <f t="shared" si="42"/>
        <v>116723.68</v>
      </c>
      <c r="EL30" s="11">
        <f t="shared" si="43"/>
        <v>340056.88</v>
      </c>
      <c r="EM30" s="11">
        <f t="shared" si="44"/>
        <v>25192</v>
      </c>
      <c r="EN30" s="11">
        <f t="shared" si="45"/>
        <v>115766.72</v>
      </c>
      <c r="EO30" s="11">
        <f t="shared" si="46"/>
        <v>13818.8</v>
      </c>
      <c r="EP30" s="11">
        <f t="shared" si="47"/>
        <v>57830.559999999998</v>
      </c>
      <c r="EQ30" s="11">
        <f t="shared" si="48"/>
        <v>99737.46</v>
      </c>
      <c r="ER30" s="11">
        <f t="shared" si="49"/>
        <v>13018.949999999999</v>
      </c>
      <c r="ES30" s="11">
        <f t="shared" si="50"/>
        <v>2603.5199999999995</v>
      </c>
      <c r="ET30" s="11">
        <f t="shared" si="51"/>
        <v>2603.5199999999995</v>
      </c>
      <c r="EU30" s="11">
        <f t="shared" si="52"/>
        <v>27046.89</v>
      </c>
      <c r="EV30" s="11">
        <f t="shared" si="53"/>
        <v>22544.73</v>
      </c>
      <c r="EW30" s="11">
        <f t="shared" si="54"/>
        <v>7428.9600000000009</v>
      </c>
      <c r="EX30" s="11">
        <f t="shared" si="55"/>
        <v>21986.100000000002</v>
      </c>
      <c r="EY30" s="11">
        <f t="shared" si="56"/>
        <v>46653.930000000008</v>
      </c>
      <c r="EZ30" s="11">
        <f t="shared" si="57"/>
        <v>2603.5</v>
      </c>
      <c r="FA30" s="11">
        <f t="shared" si="58"/>
        <v>2603.5</v>
      </c>
      <c r="FB30" s="11">
        <f t="shared" si="59"/>
        <v>2603.5</v>
      </c>
      <c r="FC30" s="11">
        <f t="shared" si="60"/>
        <v>2603.48</v>
      </c>
      <c r="FD30" s="11">
        <f t="shared" si="61"/>
        <v>2603.52</v>
      </c>
      <c r="FG30" s="11">
        <f t="shared" si="62"/>
        <v>119005053.79979999</v>
      </c>
      <c r="FH30" s="11">
        <f t="shared" si="63"/>
        <v>446997628.61840004</v>
      </c>
      <c r="FI30" s="11">
        <f t="shared" si="64"/>
        <v>1181767907.4743998</v>
      </c>
      <c r="FJ30" s="11">
        <f t="shared" si="65"/>
        <v>286318.42877439997</v>
      </c>
      <c r="FK30" s="11">
        <f t="shared" si="66"/>
        <v>78399.04412559999</v>
      </c>
      <c r="FL30" s="11">
        <f t="shared" si="67"/>
        <v>36518.481561600005</v>
      </c>
      <c r="FM30" s="11">
        <f t="shared" si="68"/>
        <v>141743918.63316599</v>
      </c>
      <c r="FN30" s="11">
        <f t="shared" si="69"/>
        <v>36518.481561599998</v>
      </c>
      <c r="FO30" s="11">
        <f t="shared" si="70"/>
        <v>458922200.20253199</v>
      </c>
      <c r="FP30" s="11">
        <f t="shared" si="71"/>
        <v>607431.1460376</v>
      </c>
      <c r="FQ30" s="11">
        <f t="shared" si="72"/>
        <v>36518.481561599998</v>
      </c>
      <c r="FR30" s="11">
        <f t="shared" si="73"/>
        <v>143884016.17982039</v>
      </c>
      <c r="FS30" s="11">
        <f t="shared" si="74"/>
        <v>36518.201030000004</v>
      </c>
      <c r="FT30" s="11">
        <f t="shared" si="75"/>
        <v>170168510.80508399</v>
      </c>
      <c r="FU30" s="11">
        <f t="shared" si="76"/>
        <v>35468.532314000004</v>
      </c>
      <c r="FV30" s="11">
        <f t="shared" si="77"/>
        <v>36518.201030000004</v>
      </c>
      <c r="FW30" s="11">
        <f t="shared" si="78"/>
        <v>36518.201030000004</v>
      </c>
      <c r="FX30" s="11">
        <f t="shared" si="79"/>
        <v>840906.91866239998</v>
      </c>
      <c r="FY30" s="11">
        <f t="shared" si="80"/>
        <v>11530232.386963001</v>
      </c>
      <c r="FZ30" s="11">
        <f t="shared" si="81"/>
        <v>3930616.7322623995</v>
      </c>
      <c r="GA30" s="11">
        <f t="shared" si="82"/>
        <v>32578941.2729472</v>
      </c>
      <c r="GB30" s="11">
        <f t="shared" si="83"/>
        <v>16750546.729632001</v>
      </c>
      <c r="GC30" s="11">
        <f t="shared" si="84"/>
        <v>36518.481561600005</v>
      </c>
      <c r="GD30" s="11">
        <f t="shared" si="85"/>
        <v>43051601.823782399</v>
      </c>
      <c r="GE30" s="11">
        <f t="shared" si="86"/>
        <v>21201695.2145232</v>
      </c>
      <c r="GF30" s="11">
        <f t="shared" si="87"/>
        <v>1517884.037605</v>
      </c>
      <c r="GG30" s="11">
        <f t="shared" si="88"/>
        <v>5855819.9847791996</v>
      </c>
      <c r="GH30" s="11">
        <f t="shared" si="89"/>
        <v>11368074.5917008</v>
      </c>
      <c r="GI30" s="11">
        <f t="shared" si="90"/>
        <v>5579311.154499799</v>
      </c>
      <c r="GJ30" s="11">
        <f t="shared" si="91"/>
        <v>2142009.8572442001</v>
      </c>
      <c r="GK30" s="11">
        <f t="shared" si="92"/>
        <v>5872740.5115569998</v>
      </c>
      <c r="GL30" s="11">
        <f t="shared" si="93"/>
        <v>4053517.8298608004</v>
      </c>
      <c r="GM30" s="11">
        <f t="shared" si="94"/>
        <v>12544906.1287056</v>
      </c>
      <c r="GN30" s="11">
        <f t="shared" si="95"/>
        <v>13899757.695069399</v>
      </c>
      <c r="GO30" s="11">
        <f t="shared" si="96"/>
        <v>126757.10407360001</v>
      </c>
      <c r="GP30" s="11">
        <f t="shared" si="97"/>
        <v>5111647.8936863998</v>
      </c>
      <c r="GQ30" s="11">
        <f t="shared" si="98"/>
        <v>2537508.8964064</v>
      </c>
      <c r="GR30" s="11">
        <f t="shared" si="99"/>
        <v>1666646.6519191999</v>
      </c>
      <c r="GS30" s="11">
        <f t="shared" si="100"/>
        <v>4855524.2647772003</v>
      </c>
      <c r="GT30" s="11">
        <f t="shared" si="101"/>
        <v>334313.58500000002</v>
      </c>
      <c r="GU30" s="11">
        <f t="shared" si="102"/>
        <v>1536296.7286</v>
      </c>
      <c r="GV30" s="11">
        <f t="shared" si="103"/>
        <v>179901.98243199999</v>
      </c>
      <c r="GW30" s="11">
        <f t="shared" si="104"/>
        <v>767447.6753</v>
      </c>
      <c r="GX30" s="11">
        <f t="shared" si="105"/>
        <v>1421315.322894</v>
      </c>
      <c r="GY30" s="11">
        <f t="shared" si="106"/>
        <v>173863.130049</v>
      </c>
      <c r="GZ30" s="11">
        <f t="shared" si="107"/>
        <v>34769.020262399994</v>
      </c>
      <c r="HA30" s="11">
        <f t="shared" si="108"/>
        <v>34769.020262399994</v>
      </c>
      <c r="HB30" s="11">
        <f t="shared" si="109"/>
        <v>361200.93813180004</v>
      </c>
      <c r="HC30" s="11">
        <f t="shared" si="110"/>
        <v>301076.30215259996</v>
      </c>
      <c r="HD30" s="11">
        <f t="shared" si="111"/>
        <v>99210.937795200007</v>
      </c>
      <c r="HE30" s="11">
        <f t="shared" si="112"/>
        <v>293616.01078200003</v>
      </c>
      <c r="HF30" s="11">
        <f t="shared" si="113"/>
        <v>623045.50665660005</v>
      </c>
      <c r="HG30" s="11">
        <f t="shared" si="114"/>
        <v>37043.035388000004</v>
      </c>
      <c r="HH30" s="11">
        <f t="shared" si="115"/>
        <v>34943.697956000004</v>
      </c>
      <c r="HI30" s="11">
        <f t="shared" si="116"/>
        <v>34943.697956000004</v>
      </c>
      <c r="HJ30" s="11">
        <f t="shared" si="117"/>
        <v>36995.038976800002</v>
      </c>
      <c r="HK30" s="11">
        <f t="shared" si="118"/>
        <v>36955.846886400002</v>
      </c>
      <c r="HL30" s="11">
        <f t="shared" si="119"/>
        <v>25465351.216148999</v>
      </c>
      <c r="HM30" s="11">
        <f t="shared" si="120"/>
        <v>2902576187.7680774</v>
      </c>
      <c r="HP30" s="4">
        <f>FG30/$HM$30*100</f>
        <v>4.0999803657628844</v>
      </c>
      <c r="HQ30" s="4">
        <f t="shared" ref="HQ30:JT30" si="144">FH30/$HM$30*100</f>
        <v>15.400030858866682</v>
      </c>
      <c r="HR30" s="4">
        <f t="shared" si="144"/>
        <v>40.714449200491607</v>
      </c>
      <c r="HS30" s="4">
        <f t="shared" si="144"/>
        <v>9.8642864218686788E-3</v>
      </c>
      <c r="HT30" s="4">
        <f t="shared" si="144"/>
        <v>2.7010158925710949E-3</v>
      </c>
      <c r="HU30" s="4">
        <f t="shared" si="144"/>
        <v>1.2581403277369518E-3</v>
      </c>
      <c r="HV30" s="4">
        <f t="shared" si="144"/>
        <v>4.8833832245471331</v>
      </c>
      <c r="HW30" s="4">
        <f t="shared" si="144"/>
        <v>1.2581403277369513E-3</v>
      </c>
      <c r="HX30" s="4">
        <f t="shared" si="144"/>
        <v>15.810858027999538</v>
      </c>
      <c r="HY30" s="4">
        <f t="shared" si="144"/>
        <v>2.0927311007284236E-2</v>
      </c>
      <c r="HZ30" s="4">
        <f t="shared" si="144"/>
        <v>1.2581403277369513E-3</v>
      </c>
      <c r="IA30" s="4">
        <f t="shared" si="144"/>
        <v>4.9571141934592715</v>
      </c>
      <c r="IB30" s="4">
        <f t="shared" si="144"/>
        <v>1.2581306628192421E-3</v>
      </c>
      <c r="IC30" s="4">
        <f t="shared" si="144"/>
        <v>5.862671633640538</v>
      </c>
      <c r="ID30" s="4">
        <f t="shared" si="144"/>
        <v>1.2219673152239758E-3</v>
      </c>
      <c r="IE30" s="4">
        <f t="shared" si="144"/>
        <v>1.2581306628192421E-3</v>
      </c>
      <c r="IF30" s="4">
        <f t="shared" si="144"/>
        <v>1.2581306628192421E-3</v>
      </c>
      <c r="IG30" s="4">
        <f t="shared" si="144"/>
        <v>2.8971054134810201E-2</v>
      </c>
      <c r="IH30" s="4">
        <f t="shared" si="144"/>
        <v>0.39724133463070682</v>
      </c>
      <c r="II30" s="4">
        <f t="shared" si="144"/>
        <v>0.13541821051335881</v>
      </c>
      <c r="IJ30" s="4">
        <f t="shared" si="144"/>
        <v>1.1224146814901912</v>
      </c>
      <c r="IK30" s="4">
        <f t="shared" si="144"/>
        <v>0.57709240502356141</v>
      </c>
      <c r="IL30" s="4">
        <f t="shared" si="144"/>
        <v>1.2581403277369518E-3</v>
      </c>
      <c r="IM30" s="4">
        <f t="shared" si="144"/>
        <v>1.4832203890188573</v>
      </c>
      <c r="IN30" s="4">
        <f t="shared" si="144"/>
        <v>0.73044405531439804</v>
      </c>
      <c r="IO30" s="4">
        <f t="shared" si="144"/>
        <v>5.2294373667144629E-2</v>
      </c>
      <c r="IP30" s="4">
        <f t="shared" si="144"/>
        <v>0.20174560824472296</v>
      </c>
      <c r="IQ30" s="4">
        <f t="shared" si="144"/>
        <v>0.39165464939758321</v>
      </c>
      <c r="IR30" s="4">
        <f t="shared" si="144"/>
        <v>0.19221928361473897</v>
      </c>
      <c r="IS30" s="4">
        <f t="shared" si="144"/>
        <v>7.3796852129875995E-2</v>
      </c>
      <c r="IT30" s="4">
        <f t="shared" si="144"/>
        <v>0.20232855682843651</v>
      </c>
      <c r="IU30" s="4">
        <f t="shared" si="144"/>
        <v>0.13965241797762196</v>
      </c>
      <c r="IV30" s="4">
        <f t="shared" si="144"/>
        <v>0.43219903000554655</v>
      </c>
      <c r="IW30" s="4">
        <f t="shared" si="144"/>
        <v>0.47887658396858662</v>
      </c>
      <c r="IX30" s="4">
        <f t="shared" si="144"/>
        <v>4.3670551907569154E-3</v>
      </c>
      <c r="IY30" s="4">
        <f t="shared" si="144"/>
        <v>0.17610727722592454</v>
      </c>
      <c r="IZ30" s="4">
        <f t="shared" si="144"/>
        <v>8.7422645686265538E-2</v>
      </c>
      <c r="JA30" s="4">
        <f t="shared" si="144"/>
        <v>5.7419566071778477E-2</v>
      </c>
      <c r="JB30" s="4">
        <f t="shared" si="144"/>
        <v>0.16728326668010163</v>
      </c>
      <c r="JC30" s="4">
        <f t="shared" si="144"/>
        <v>1.1517822905350469E-2</v>
      </c>
      <c r="JD30" s="4">
        <f t="shared" si="144"/>
        <v>5.292873052132796E-2</v>
      </c>
      <c r="JE30" s="4">
        <f t="shared" si="144"/>
        <v>6.1980106909901569E-3</v>
      </c>
      <c r="JF30" s="4">
        <f t="shared" si="144"/>
        <v>2.6440225015768679E-2</v>
      </c>
      <c r="JG30" s="4">
        <f t="shared" si="144"/>
        <v>4.8967373496814702E-2</v>
      </c>
      <c r="JH30" s="4">
        <f t="shared" si="144"/>
        <v>5.9899592224895654E-3</v>
      </c>
      <c r="JI30" s="4">
        <f t="shared" si="144"/>
        <v>1.1978676187354611E-3</v>
      </c>
      <c r="JJ30" s="4">
        <f t="shared" si="144"/>
        <v>1.1978676187354611E-3</v>
      </c>
      <c r="JK30" s="4">
        <f t="shared" si="144"/>
        <v>1.2444150119261602E-2</v>
      </c>
      <c r="JL30" s="4">
        <f t="shared" si="144"/>
        <v>1.0372726938964906E-2</v>
      </c>
      <c r="JM30" s="4">
        <f t="shared" si="144"/>
        <v>3.4180304452744721E-3</v>
      </c>
      <c r="JN30" s="4">
        <f t="shared" si="144"/>
        <v>1.0115703836452083E-2</v>
      </c>
      <c r="JO30" s="4">
        <f t="shared" si="144"/>
        <v>2.1465259354163171E-2</v>
      </c>
      <c r="JP30" s="4">
        <f t="shared" si="144"/>
        <v>1.2762123366168753E-3</v>
      </c>
      <c r="JQ30" s="4">
        <f t="shared" si="144"/>
        <v>1.2038856414263426E-3</v>
      </c>
      <c r="JR30" s="4">
        <f t="shared" si="144"/>
        <v>1.2038856414263426E-3</v>
      </c>
      <c r="JS30" s="4">
        <f t="shared" si="144"/>
        <v>1.2745587568968231E-3</v>
      </c>
      <c r="JT30" s="4">
        <f t="shared" si="144"/>
        <v>1.2732085049873242E-3</v>
      </c>
      <c r="JU30" s="4">
        <f t="shared" si="122"/>
        <v>0.87733618581534845</v>
      </c>
      <c r="JV30" s="4">
        <f t="shared" si="123"/>
        <v>1.2422361980576542</v>
      </c>
    </row>
    <row r="31" spans="1:282" x14ac:dyDescent="0.25">
      <c r="A31" s="27" t="s">
        <v>271</v>
      </c>
      <c r="B31" s="2">
        <v>1478</v>
      </c>
      <c r="C31" s="2" t="s">
        <v>75</v>
      </c>
      <c r="D31" s="2" t="s">
        <v>32</v>
      </c>
      <c r="E31" s="2">
        <v>1</v>
      </c>
      <c r="F31" s="2" t="s">
        <v>34</v>
      </c>
      <c r="G31" s="2" t="s">
        <v>66</v>
      </c>
      <c r="I31" s="2">
        <v>75.8</v>
      </c>
      <c r="J31" s="2">
        <v>84.9</v>
      </c>
      <c r="K31" s="2">
        <v>7.2</v>
      </c>
      <c r="L31" s="5">
        <v>6.04638432638236</v>
      </c>
      <c r="M31" s="2">
        <v>1.67</v>
      </c>
      <c r="N31" s="2" t="s">
        <v>64</v>
      </c>
      <c r="O31" s="4">
        <v>52.436592365999999</v>
      </c>
      <c r="P31" s="4">
        <v>0.70495771593976697</v>
      </c>
      <c r="Q31" s="4">
        <v>1.3375301528074901E-2</v>
      </c>
      <c r="R31" s="4">
        <v>3.3853670498066599E-3</v>
      </c>
      <c r="S31" s="4">
        <v>8.8114535890320297E-2</v>
      </c>
      <c r="T31" s="4">
        <v>0.838819010018374</v>
      </c>
      <c r="U31" s="4">
        <v>2.6484971514090901E-2</v>
      </c>
      <c r="V31" s="4">
        <v>6.8452392788081497E-3</v>
      </c>
      <c r="W31" s="4">
        <v>2.82932988319545E-2</v>
      </c>
      <c r="X31" s="5">
        <v>45.636223506710103</v>
      </c>
      <c r="Y31" s="5">
        <v>53.911662620623503</v>
      </c>
      <c r="Z31" s="5">
        <v>86.474118150532803</v>
      </c>
      <c r="AA31" s="5">
        <v>82.280374458096205</v>
      </c>
      <c r="AB31" s="3">
        <v>2.3244343689647802</v>
      </c>
      <c r="AC31" s="3">
        <v>7.0739374867221302E-2</v>
      </c>
      <c r="AD31" s="3">
        <v>1.7036230863345301E-2</v>
      </c>
      <c r="AE31" s="3">
        <v>8.6457890705738893E-2</v>
      </c>
      <c r="AF31" s="3"/>
      <c r="AG31" s="11">
        <v>46204260</v>
      </c>
      <c r="AH31" s="11">
        <v>108354720</v>
      </c>
      <c r="AI31" s="11">
        <v>203445120</v>
      </c>
      <c r="AJ31" s="2">
        <v>151139.79999999999</v>
      </c>
      <c r="AK31" s="2">
        <v>151139.79999999999</v>
      </c>
      <c r="AL31" s="2">
        <v>100759.87</v>
      </c>
      <c r="AM31" s="2">
        <v>21985816.530000001</v>
      </c>
      <c r="AN31" s="2">
        <v>75569.899999999994</v>
      </c>
      <c r="AO31" s="2">
        <v>76619885.900000006</v>
      </c>
      <c r="AP31" s="2">
        <v>170630.03</v>
      </c>
      <c r="AQ31" s="2">
        <v>75569.899999999994</v>
      </c>
      <c r="AR31" s="2">
        <v>20602462.530000001</v>
      </c>
      <c r="AS31" s="2">
        <v>60455.92</v>
      </c>
      <c r="AT31" s="2">
        <v>24377063.300000001</v>
      </c>
      <c r="AU31" s="2">
        <v>60455.92</v>
      </c>
      <c r="AV31" s="2">
        <v>60455.92</v>
      </c>
      <c r="AW31" s="2">
        <v>60455.92</v>
      </c>
      <c r="AX31" s="2">
        <v>96736.28</v>
      </c>
      <c r="AY31" s="2">
        <v>1611123.04</v>
      </c>
      <c r="AZ31" s="2">
        <v>467825.34</v>
      </c>
      <c r="BA31" s="2">
        <v>3694011.03</v>
      </c>
      <c r="BB31" s="2">
        <v>1888439.61</v>
      </c>
      <c r="BC31" s="2">
        <v>50379.93</v>
      </c>
      <c r="BD31" s="2">
        <v>4917231.2699999996</v>
      </c>
      <c r="BE31" s="2">
        <v>2489971.4700000002</v>
      </c>
      <c r="BF31" s="2">
        <v>150834.01999999999</v>
      </c>
      <c r="BG31" s="2">
        <v>505392.43</v>
      </c>
      <c r="BH31" s="2">
        <v>1360961.7</v>
      </c>
      <c r="BI31" s="2">
        <v>43182.8</v>
      </c>
      <c r="BJ31" s="2">
        <v>473940.96</v>
      </c>
      <c r="BK31" s="2">
        <v>517333.83</v>
      </c>
      <c r="BL31" s="2">
        <v>321149.95</v>
      </c>
      <c r="BM31" s="2">
        <v>1003436</v>
      </c>
      <c r="BN31" s="2">
        <v>1218817.02</v>
      </c>
      <c r="BO31" s="2">
        <v>37784.949999999997</v>
      </c>
      <c r="BP31" s="2">
        <v>300854.57</v>
      </c>
      <c r="BQ31" s="2">
        <v>162712.89000000001</v>
      </c>
      <c r="BR31" s="2">
        <v>92241.57</v>
      </c>
      <c r="BS31" s="2">
        <v>60728.24</v>
      </c>
      <c r="BT31" s="2">
        <v>37784.949999999997</v>
      </c>
      <c r="BU31" s="2">
        <v>37784.949999999997</v>
      </c>
      <c r="BV31" s="2">
        <v>37784.949999999997</v>
      </c>
      <c r="BW31" s="2">
        <v>37784.949999999997</v>
      </c>
      <c r="BX31" s="2">
        <v>33586.620000000003</v>
      </c>
      <c r="BY31" s="2">
        <v>33586.620000000003</v>
      </c>
      <c r="BZ31" s="2">
        <v>33586.620000000003</v>
      </c>
      <c r="CA31" s="2">
        <v>33586.620000000003</v>
      </c>
      <c r="CB31" s="2">
        <v>33586.620000000003</v>
      </c>
      <c r="CC31" s="2">
        <v>33586.620000000003</v>
      </c>
      <c r="CD31" s="2">
        <v>33586.620000000003</v>
      </c>
      <c r="CE31" s="2">
        <v>33586.620000000003</v>
      </c>
      <c r="CF31" s="2">
        <v>33586.620000000003</v>
      </c>
      <c r="CG31" s="2">
        <v>30227.96</v>
      </c>
      <c r="CH31" s="2">
        <v>30227.96</v>
      </c>
      <c r="CI31" s="2">
        <v>30227.96</v>
      </c>
      <c r="CJ31" s="2">
        <v>27479.96</v>
      </c>
      <c r="CK31" s="2">
        <v>25189.97</v>
      </c>
      <c r="CL31" s="11">
        <v>751333197.39999998</v>
      </c>
      <c r="CM31" s="11">
        <v>11905575.09</v>
      </c>
      <c r="CN31" s="11">
        <v>763238772.5</v>
      </c>
      <c r="CO31" s="11">
        <f t="shared" si="2"/>
        <v>1633650612.7799981</v>
      </c>
      <c r="CP31" s="11">
        <f t="shared" si="3"/>
        <v>1645556187.869998</v>
      </c>
      <c r="CQ31" s="4">
        <f t="shared" si="4"/>
        <v>0.72349854582665651</v>
      </c>
      <c r="CR31" s="11">
        <v>46204260</v>
      </c>
      <c r="CS31" s="11">
        <v>108354720</v>
      </c>
      <c r="CT31" s="11">
        <v>203445120</v>
      </c>
      <c r="CV31" s="11">
        <v>47671535.359999999</v>
      </c>
      <c r="CW31" s="11">
        <v>35958309.780000001</v>
      </c>
      <c r="CZ31" s="11">
        <f t="shared" si="5"/>
        <v>46204260</v>
      </c>
      <c r="DA31" s="11">
        <f t="shared" si="6"/>
        <v>216709440</v>
      </c>
      <c r="DB31" s="11">
        <f t="shared" si="7"/>
        <v>610335360</v>
      </c>
      <c r="DC31" s="11">
        <f t="shared" si="8"/>
        <v>302279.59999999998</v>
      </c>
      <c r="DD31" s="11">
        <f t="shared" si="9"/>
        <v>302279.59999999998</v>
      </c>
      <c r="DE31" s="11">
        <f t="shared" si="10"/>
        <v>302279.61</v>
      </c>
      <c r="DF31" s="11">
        <f t="shared" si="11"/>
        <v>87943266.120000005</v>
      </c>
      <c r="DG31" s="11">
        <f t="shared" si="12"/>
        <v>302279.59999999998</v>
      </c>
      <c r="DH31" s="11">
        <f t="shared" si="13"/>
        <v>306479543.60000002</v>
      </c>
      <c r="DI31" s="11">
        <f t="shared" si="14"/>
        <v>682520.12</v>
      </c>
      <c r="DJ31" s="11">
        <f t="shared" si="15"/>
        <v>302279.59999999998</v>
      </c>
      <c r="DK31" s="11">
        <f t="shared" si="16"/>
        <v>103012312.65000001</v>
      </c>
      <c r="DL31" s="11">
        <f t="shared" si="17"/>
        <v>302279.59999999998</v>
      </c>
      <c r="DM31" s="11">
        <f t="shared" si="18"/>
        <v>121885316.5</v>
      </c>
      <c r="DN31" s="11">
        <f t="shared" si="19"/>
        <v>302279.59999999998</v>
      </c>
      <c r="DO31" s="11">
        <f t="shared" si="20"/>
        <v>302279.59999999998</v>
      </c>
      <c r="DP31" s="11">
        <f t="shared" si="21"/>
        <v>302279.59999999998</v>
      </c>
      <c r="DQ31" s="11">
        <f t="shared" si="22"/>
        <v>580417.67999999993</v>
      </c>
      <c r="DR31" s="11">
        <f t="shared" si="23"/>
        <v>8055615.2000000002</v>
      </c>
      <c r="DS31" s="11">
        <f t="shared" si="24"/>
        <v>2806952.04</v>
      </c>
      <c r="DT31" s="11">
        <f t="shared" si="25"/>
        <v>22164066.18</v>
      </c>
      <c r="DU31" s="11">
        <f t="shared" si="26"/>
        <v>11330637.66</v>
      </c>
      <c r="DV31" s="11">
        <f t="shared" si="27"/>
        <v>302279.58</v>
      </c>
      <c r="DW31" s="11">
        <f t="shared" si="28"/>
        <v>29503387.619999997</v>
      </c>
      <c r="DX31" s="11">
        <f t="shared" si="29"/>
        <v>14939828.82</v>
      </c>
      <c r="DY31" s="11">
        <f t="shared" si="30"/>
        <v>1055838.1399999999</v>
      </c>
      <c r="DZ31" s="11">
        <f t="shared" si="31"/>
        <v>3032354.58</v>
      </c>
      <c r="EA31" s="11">
        <f t="shared" si="32"/>
        <v>8165770.1999999993</v>
      </c>
      <c r="EB31" s="11">
        <f t="shared" si="33"/>
        <v>302279.60000000003</v>
      </c>
      <c r="EC31" s="11">
        <f t="shared" si="34"/>
        <v>3317586.72</v>
      </c>
      <c r="ED31" s="11">
        <f t="shared" si="35"/>
        <v>3621336.81</v>
      </c>
      <c r="EE31" s="11">
        <f t="shared" si="36"/>
        <v>2569199.6</v>
      </c>
      <c r="EF31" s="11">
        <f t="shared" si="37"/>
        <v>7024052</v>
      </c>
      <c r="EG31" s="11">
        <f t="shared" si="38"/>
        <v>8531719.1400000006</v>
      </c>
      <c r="EH31" s="11">
        <f t="shared" si="39"/>
        <v>302279.59999999998</v>
      </c>
      <c r="EI31" s="11">
        <f t="shared" si="40"/>
        <v>2105981.9900000002</v>
      </c>
      <c r="EJ31" s="11">
        <f t="shared" si="41"/>
        <v>1301703.1200000001</v>
      </c>
      <c r="EK31" s="11">
        <f t="shared" si="42"/>
        <v>737932.56</v>
      </c>
      <c r="EL31" s="11">
        <f t="shared" si="43"/>
        <v>485825.92</v>
      </c>
      <c r="EM31" s="11">
        <f t="shared" si="44"/>
        <v>302279.59999999998</v>
      </c>
      <c r="EN31" s="11">
        <f t="shared" si="45"/>
        <v>302279.59999999998</v>
      </c>
      <c r="EO31" s="11">
        <f t="shared" si="46"/>
        <v>302279.59999999998</v>
      </c>
      <c r="EP31" s="11">
        <f t="shared" si="47"/>
        <v>302279.59999999998</v>
      </c>
      <c r="EQ31" s="11">
        <f t="shared" si="48"/>
        <v>302279.58</v>
      </c>
      <c r="ER31" s="11">
        <f t="shared" si="49"/>
        <v>302279.58</v>
      </c>
      <c r="ES31" s="11">
        <f t="shared" si="50"/>
        <v>302279.58</v>
      </c>
      <c r="ET31" s="11">
        <f t="shared" si="51"/>
        <v>302279.58</v>
      </c>
      <c r="EU31" s="11">
        <f t="shared" si="52"/>
        <v>302279.58</v>
      </c>
      <c r="EV31" s="11">
        <f t="shared" si="53"/>
        <v>302279.58</v>
      </c>
      <c r="EW31" s="11">
        <f t="shared" si="54"/>
        <v>302279.58</v>
      </c>
      <c r="EX31" s="11">
        <f t="shared" si="55"/>
        <v>302279.58</v>
      </c>
      <c r="EY31" s="11">
        <f t="shared" si="56"/>
        <v>302279.58</v>
      </c>
      <c r="EZ31" s="11">
        <f t="shared" si="57"/>
        <v>302279.59999999998</v>
      </c>
      <c r="FA31" s="11">
        <f t="shared" si="58"/>
        <v>302279.59999999998</v>
      </c>
      <c r="FB31" s="11">
        <f t="shared" si="59"/>
        <v>302279.59999999998</v>
      </c>
      <c r="FC31" s="11">
        <f t="shared" si="60"/>
        <v>302279.56</v>
      </c>
      <c r="FD31" s="11">
        <f t="shared" si="61"/>
        <v>302279.64</v>
      </c>
      <c r="FG31" s="11">
        <f t="shared" si="62"/>
        <v>741229992.87959993</v>
      </c>
      <c r="FH31" s="11">
        <f t="shared" si="63"/>
        <v>3258122409.8688002</v>
      </c>
      <c r="FI31" s="11">
        <f t="shared" si="64"/>
        <v>8971038702.3743992</v>
      </c>
      <c r="FJ31" s="11">
        <f t="shared" si="65"/>
        <v>3935269.2917439993</v>
      </c>
      <c r="FK31" s="11">
        <f t="shared" si="66"/>
        <v>4239948.9917679997</v>
      </c>
      <c r="FL31" s="11">
        <f t="shared" si="67"/>
        <v>4239949.1320337998</v>
      </c>
      <c r="FM31" s="11">
        <f t="shared" si="68"/>
        <v>1277864025.5199661</v>
      </c>
      <c r="FN31" s="11">
        <f t="shared" si="69"/>
        <v>4239948.9917679997</v>
      </c>
      <c r="FO31" s="11">
        <f t="shared" si="70"/>
        <v>4453316332.2569799</v>
      </c>
      <c r="FP31" s="11">
        <f t="shared" si="71"/>
        <v>9573423.0647895988</v>
      </c>
      <c r="FQ31" s="11">
        <f t="shared" si="72"/>
        <v>4239948.9917679997</v>
      </c>
      <c r="FR31" s="11">
        <f t="shared" si="73"/>
        <v>1486442536.5352135</v>
      </c>
      <c r="FS31" s="11">
        <f t="shared" si="74"/>
        <v>4239948.9917680006</v>
      </c>
      <c r="FT31" s="11">
        <f t="shared" si="75"/>
        <v>1758775377.077774</v>
      </c>
      <c r="FU31" s="11">
        <f t="shared" si="76"/>
        <v>4118077.1117583998</v>
      </c>
      <c r="FV31" s="11">
        <f t="shared" si="77"/>
        <v>4239948.9917680006</v>
      </c>
      <c r="FW31" s="11">
        <f t="shared" si="78"/>
        <v>4239948.9917680006</v>
      </c>
      <c r="FX31" s="11">
        <f t="shared" si="79"/>
        <v>8336283.7540607993</v>
      </c>
      <c r="FY31" s="11">
        <f t="shared" si="80"/>
        <v>112992731.05201602</v>
      </c>
      <c r="FZ31" s="11">
        <f t="shared" si="81"/>
        <v>40315017.091622405</v>
      </c>
      <c r="GA31" s="11">
        <f t="shared" si="82"/>
        <v>318332730.35422075</v>
      </c>
      <c r="GB31" s="11">
        <f t="shared" si="83"/>
        <v>162736963.23000962</v>
      </c>
      <c r="GC31" s="11">
        <f t="shared" si="84"/>
        <v>4239948.7112364005</v>
      </c>
      <c r="GD31" s="11">
        <f t="shared" si="85"/>
        <v>423744174.89550716</v>
      </c>
      <c r="GE31" s="11">
        <f t="shared" si="86"/>
        <v>209554704.13003561</v>
      </c>
      <c r="GF31" s="11">
        <f t="shared" si="87"/>
        <v>15113861.421998799</v>
      </c>
      <c r="GG31" s="11">
        <f t="shared" si="88"/>
        <v>42533564.104736403</v>
      </c>
      <c r="GH31" s="11">
        <f t="shared" si="89"/>
        <v>106307222.556528</v>
      </c>
      <c r="GI31" s="11">
        <f t="shared" si="90"/>
        <v>4327000.334632</v>
      </c>
      <c r="GJ31" s="11">
        <f t="shared" si="91"/>
        <v>47489803.6374624</v>
      </c>
      <c r="GK31" s="11">
        <f t="shared" si="92"/>
        <v>51837853.393630199</v>
      </c>
      <c r="GL31" s="11">
        <f t="shared" si="93"/>
        <v>36684483.486574002</v>
      </c>
      <c r="GM31" s="11">
        <f t="shared" si="94"/>
        <v>100546233.86583999</v>
      </c>
      <c r="GN31" s="11">
        <f t="shared" si="95"/>
        <v>119670841.0547412</v>
      </c>
      <c r="GO31" s="11">
        <f t="shared" si="96"/>
        <v>4316118.916774</v>
      </c>
      <c r="GP31" s="11">
        <f t="shared" si="97"/>
        <v>27720264.7295794</v>
      </c>
      <c r="GQ31" s="11">
        <f t="shared" si="98"/>
        <v>18586452.609622803</v>
      </c>
      <c r="GR31" s="11">
        <f t="shared" si="99"/>
        <v>10536618.023576401</v>
      </c>
      <c r="GS31" s="11">
        <f t="shared" si="100"/>
        <v>6936896.9774048002</v>
      </c>
      <c r="GT31" s="11">
        <f t="shared" si="101"/>
        <v>4011439.2167500001</v>
      </c>
      <c r="GU31" s="11">
        <f t="shared" si="102"/>
        <v>4011439.2167500001</v>
      </c>
      <c r="GV31" s="11">
        <f t="shared" si="103"/>
        <v>3935269.2917439993</v>
      </c>
      <c r="GW31" s="11">
        <f t="shared" si="104"/>
        <v>4011439.2167500001</v>
      </c>
      <c r="GX31" s="11">
        <f t="shared" si="105"/>
        <v>4307655.3067620005</v>
      </c>
      <c r="GY31" s="11">
        <f t="shared" si="106"/>
        <v>4036828.9246596005</v>
      </c>
      <c r="GZ31" s="11">
        <f t="shared" si="107"/>
        <v>4036828.9246596005</v>
      </c>
      <c r="HA31" s="11">
        <f t="shared" si="108"/>
        <v>4036828.9246596005</v>
      </c>
      <c r="HB31" s="11">
        <f t="shared" si="109"/>
        <v>4036828.9246596005</v>
      </c>
      <c r="HC31" s="11">
        <f t="shared" si="110"/>
        <v>4036828.9246596005</v>
      </c>
      <c r="HD31" s="11">
        <f t="shared" si="111"/>
        <v>4036828.9246596005</v>
      </c>
      <c r="HE31" s="11">
        <f t="shared" si="112"/>
        <v>4036828.9246596005</v>
      </c>
      <c r="HF31" s="11">
        <f t="shared" si="113"/>
        <v>4036828.9246596005</v>
      </c>
      <c r="HG31" s="11">
        <f t="shared" si="114"/>
        <v>4300884.9317728002</v>
      </c>
      <c r="HH31" s="11">
        <f t="shared" si="115"/>
        <v>4057141.1717536002</v>
      </c>
      <c r="HI31" s="11">
        <f t="shared" si="116"/>
        <v>4057141.1717536002</v>
      </c>
      <c r="HJ31" s="11">
        <f t="shared" si="117"/>
        <v>4295344.7324695997</v>
      </c>
      <c r="HK31" s="11">
        <f t="shared" si="118"/>
        <v>4290729.5095548006</v>
      </c>
      <c r="HL31" s="11">
        <f t="shared" si="119"/>
        <v>142994290.73346299</v>
      </c>
      <c r="HM31" s="11">
        <f t="shared" si="120"/>
        <v>24083522963.292286</v>
      </c>
      <c r="HP31" s="4">
        <f>FG31/$HM$31*100</f>
        <v>3.0777473628313046</v>
      </c>
      <c r="HQ31" s="4">
        <f t="shared" ref="HQ31:JT31" si="145">FH31/$HM$31*100</f>
        <v>13.528429436319501</v>
      </c>
      <c r="HR31" s="4">
        <f t="shared" si="145"/>
        <v>37.249694390841036</v>
      </c>
      <c r="HS31" s="4">
        <f t="shared" si="145"/>
        <v>1.6340089852062228E-2</v>
      </c>
      <c r="HT31" s="4">
        <f t="shared" si="145"/>
        <v>1.7605185911672729E-2</v>
      </c>
      <c r="HU31" s="4">
        <f t="shared" si="145"/>
        <v>1.7605186494086687E-2</v>
      </c>
      <c r="HV31" s="4">
        <f t="shared" si="145"/>
        <v>5.3059680158408122</v>
      </c>
      <c r="HW31" s="4">
        <f t="shared" si="145"/>
        <v>1.7605185911672729E-2</v>
      </c>
      <c r="HX31" s="4">
        <f t="shared" si="145"/>
        <v>18.491133290775824</v>
      </c>
      <c r="HY31" s="4">
        <f t="shared" si="145"/>
        <v>3.9750924644128077E-2</v>
      </c>
      <c r="HZ31" s="4">
        <f t="shared" si="145"/>
        <v>1.7605185911672729E-2</v>
      </c>
      <c r="IA31" s="4">
        <f t="shared" si="145"/>
        <v>6.1720311384709996</v>
      </c>
      <c r="IB31" s="4">
        <f t="shared" si="145"/>
        <v>1.7605185911672733E-2</v>
      </c>
      <c r="IC31" s="4">
        <f t="shared" si="145"/>
        <v>7.3028160363351775</v>
      </c>
      <c r="ID31" s="4">
        <f t="shared" si="145"/>
        <v>1.709914748782853E-2</v>
      </c>
      <c r="IE31" s="4">
        <f t="shared" si="145"/>
        <v>1.7605185911672733E-2</v>
      </c>
      <c r="IF31" s="4">
        <f t="shared" si="145"/>
        <v>1.7605185911672733E-2</v>
      </c>
      <c r="IG31" s="4">
        <f t="shared" si="145"/>
        <v>3.4614054458589089E-2</v>
      </c>
      <c r="IH31" s="4">
        <f t="shared" si="145"/>
        <v>0.46917027556241542</v>
      </c>
      <c r="II31" s="4">
        <f t="shared" si="145"/>
        <v>0.16739667677801914</v>
      </c>
      <c r="IJ31" s="4">
        <f t="shared" si="145"/>
        <v>1.3217863966140597</v>
      </c>
      <c r="IK31" s="4">
        <f t="shared" si="145"/>
        <v>0.67571909424568255</v>
      </c>
      <c r="IL31" s="4">
        <f t="shared" si="145"/>
        <v>1.7605184746844811E-2</v>
      </c>
      <c r="IM31" s="4">
        <f t="shared" si="145"/>
        <v>1.759477529684387</v>
      </c>
      <c r="IN31" s="4">
        <f t="shared" si="145"/>
        <v>0.87011648773078387</v>
      </c>
      <c r="IO31" s="4">
        <f t="shared" si="145"/>
        <v>6.2756023880040729E-2</v>
      </c>
      <c r="IP31" s="4">
        <f t="shared" si="145"/>
        <v>0.17660856416050663</v>
      </c>
      <c r="IQ31" s="4">
        <f t="shared" si="145"/>
        <v>0.44141059727249932</v>
      </c>
      <c r="IR31" s="4">
        <f t="shared" si="145"/>
        <v>1.7966641928704299E-2</v>
      </c>
      <c r="IS31" s="4">
        <f t="shared" si="145"/>
        <v>0.19718794343271781</v>
      </c>
      <c r="IT31" s="4">
        <f t="shared" si="145"/>
        <v>0.21524198711559192</v>
      </c>
      <c r="IU31" s="4">
        <f t="shared" si="145"/>
        <v>0.15232191545434567</v>
      </c>
      <c r="IV31" s="4">
        <f t="shared" si="145"/>
        <v>0.41748972531589718</v>
      </c>
      <c r="IW31" s="4">
        <f t="shared" si="145"/>
        <v>0.49689923370904476</v>
      </c>
      <c r="IX31" s="4">
        <f t="shared" si="145"/>
        <v>1.7921459926575352E-2</v>
      </c>
      <c r="IY31" s="4">
        <f t="shared" si="145"/>
        <v>0.11510053895283584</v>
      </c>
      <c r="IZ31" s="4">
        <f t="shared" si="145"/>
        <v>7.7174974101388613E-2</v>
      </c>
      <c r="JA31" s="4">
        <f t="shared" si="145"/>
        <v>4.3750318587675661E-2</v>
      </c>
      <c r="JB31" s="4">
        <f t="shared" si="145"/>
        <v>2.8803497677552845E-2</v>
      </c>
      <c r="JC31" s="4">
        <f t="shared" si="145"/>
        <v>1.6656363866964854E-2</v>
      </c>
      <c r="JD31" s="4">
        <f t="shared" si="145"/>
        <v>1.6656363866964854E-2</v>
      </c>
      <c r="JE31" s="4">
        <f t="shared" si="145"/>
        <v>1.6340089852062228E-2</v>
      </c>
      <c r="JF31" s="4">
        <f t="shared" si="145"/>
        <v>1.6656363866964854E-2</v>
      </c>
      <c r="JG31" s="4">
        <f t="shared" si="145"/>
        <v>1.7886317185935207E-2</v>
      </c>
      <c r="JH31" s="4">
        <f t="shared" si="145"/>
        <v>1.676178742957361E-2</v>
      </c>
      <c r="JI31" s="4">
        <f t="shared" si="145"/>
        <v>1.676178742957361E-2</v>
      </c>
      <c r="JJ31" s="4">
        <f t="shared" si="145"/>
        <v>1.676178742957361E-2</v>
      </c>
      <c r="JK31" s="4">
        <f t="shared" si="145"/>
        <v>1.676178742957361E-2</v>
      </c>
      <c r="JL31" s="4">
        <f t="shared" si="145"/>
        <v>1.676178742957361E-2</v>
      </c>
      <c r="JM31" s="4">
        <f t="shared" si="145"/>
        <v>1.676178742957361E-2</v>
      </c>
      <c r="JN31" s="4">
        <f t="shared" si="145"/>
        <v>1.676178742957361E-2</v>
      </c>
      <c r="JO31" s="4">
        <f t="shared" si="145"/>
        <v>1.676178742957361E-2</v>
      </c>
      <c r="JP31" s="4">
        <f t="shared" si="145"/>
        <v>1.7858205123594827E-2</v>
      </c>
      <c r="JQ31" s="4">
        <f t="shared" si="145"/>
        <v>1.6846128275906432E-2</v>
      </c>
      <c r="JR31" s="4">
        <f t="shared" si="145"/>
        <v>1.6846128275906432E-2</v>
      </c>
      <c r="JS31" s="4">
        <f t="shared" si="145"/>
        <v>1.7835201016962902E-2</v>
      </c>
      <c r="JT31" s="4">
        <f t="shared" si="145"/>
        <v>1.7816037612498226E-2</v>
      </c>
      <c r="JU31" s="4">
        <f t="shared" si="122"/>
        <v>0.59374324492065622</v>
      </c>
      <c r="JV31" s="4">
        <f t="shared" si="123"/>
        <v>1.1991295777285063</v>
      </c>
    </row>
    <row r="32" spans="1:282" x14ac:dyDescent="0.25">
      <c r="A32" s="27" t="s">
        <v>272</v>
      </c>
      <c r="B32" s="2">
        <v>1416</v>
      </c>
      <c r="C32" s="2" t="s">
        <v>77</v>
      </c>
      <c r="D32" s="2" t="s">
        <v>32</v>
      </c>
      <c r="E32" s="2">
        <v>0</v>
      </c>
      <c r="F32" s="2" t="s">
        <v>34</v>
      </c>
      <c r="G32" s="2" t="s">
        <v>76</v>
      </c>
      <c r="H32" s="2" t="s">
        <v>46</v>
      </c>
      <c r="I32" s="2">
        <v>88</v>
      </c>
      <c r="J32" s="2">
        <v>84.38</v>
      </c>
      <c r="K32" s="2">
        <v>6.6</v>
      </c>
      <c r="L32" s="5">
        <v>5.3858618698198999</v>
      </c>
      <c r="M32" s="2">
        <v>2.38</v>
      </c>
      <c r="N32" s="2">
        <v>0</v>
      </c>
      <c r="O32" s="4">
        <v>2.2350121770000002</v>
      </c>
      <c r="P32" s="4">
        <v>0.67501564936663905</v>
      </c>
      <c r="Q32" s="4">
        <v>2.7998378104586101E-2</v>
      </c>
      <c r="R32" s="4">
        <v>7.7847799573756002E-3</v>
      </c>
      <c r="S32" s="4">
        <v>0.12635814824913999</v>
      </c>
      <c r="T32" s="4">
        <v>0.83754653174732097</v>
      </c>
      <c r="U32" s="4">
        <v>5.3884146486286998E-2</v>
      </c>
      <c r="V32" s="4">
        <v>1.5551139703903099E-2</v>
      </c>
      <c r="W32" s="4">
        <v>3.9203410448394302E-2</v>
      </c>
      <c r="X32" s="5">
        <v>47.113480701422603</v>
      </c>
      <c r="Y32" s="5">
        <v>57.954701581740501</v>
      </c>
      <c r="Z32" s="5">
        <v>86.781933913291297</v>
      </c>
      <c r="AA32" s="5">
        <v>84.264665181224004</v>
      </c>
      <c r="AB32" s="3">
        <v>9.08403721237932E-2</v>
      </c>
      <c r="AC32" s="3">
        <v>5.6420715247000701E-3</v>
      </c>
      <c r="AD32" s="3">
        <v>1.5232396297070201E-3</v>
      </c>
      <c r="AE32" s="3">
        <v>4.7072279037457402E-3</v>
      </c>
      <c r="AF32" s="3"/>
      <c r="AG32" s="11">
        <v>2824120</v>
      </c>
      <c r="AH32" s="11">
        <v>4433380</v>
      </c>
      <c r="AI32" s="11">
        <v>6677080</v>
      </c>
      <c r="AJ32" s="2">
        <v>5939.81</v>
      </c>
      <c r="AK32" s="2">
        <v>351.34</v>
      </c>
      <c r="AL32" s="2">
        <v>234.23</v>
      </c>
      <c r="AM32" s="2">
        <v>1016415.36</v>
      </c>
      <c r="AN32" s="2">
        <v>175.67</v>
      </c>
      <c r="AO32" s="2">
        <v>3080638.85</v>
      </c>
      <c r="AP32" s="2">
        <v>5533.46</v>
      </c>
      <c r="AQ32" s="2">
        <v>175.67</v>
      </c>
      <c r="AR32" s="2">
        <v>1053741.1499999999</v>
      </c>
      <c r="AS32" s="2">
        <v>140.54</v>
      </c>
      <c r="AT32" s="2">
        <v>1399297.44</v>
      </c>
      <c r="AU32" s="2">
        <v>140.54</v>
      </c>
      <c r="AV32" s="2">
        <v>140.54</v>
      </c>
      <c r="AW32" s="2">
        <v>140.54</v>
      </c>
      <c r="AX32" s="2">
        <v>7406.99</v>
      </c>
      <c r="AY32" s="2">
        <v>95100.18</v>
      </c>
      <c r="AZ32" s="2">
        <v>35904.800000000003</v>
      </c>
      <c r="BA32" s="2">
        <v>302931.01</v>
      </c>
      <c r="BB32" s="2">
        <v>155695.94</v>
      </c>
      <c r="BC32" s="2">
        <v>117.11</v>
      </c>
      <c r="BD32" s="2">
        <v>426396.42</v>
      </c>
      <c r="BE32" s="2">
        <v>180073.78</v>
      </c>
      <c r="BF32" s="2">
        <v>13508.27</v>
      </c>
      <c r="BG32" s="2">
        <v>54360.639999999999</v>
      </c>
      <c r="BH32" s="2">
        <v>114442.18</v>
      </c>
      <c r="BI32" s="2">
        <v>47855.65</v>
      </c>
      <c r="BJ32" s="2">
        <v>17503.93</v>
      </c>
      <c r="BK32" s="2">
        <v>48499.77</v>
      </c>
      <c r="BL32" s="2">
        <v>25379.96</v>
      </c>
      <c r="BM32" s="2">
        <v>103234.85</v>
      </c>
      <c r="BN32" s="2">
        <v>103998.01</v>
      </c>
      <c r="BO32" s="2">
        <v>767.65</v>
      </c>
      <c r="BP32" s="2">
        <v>42774.94</v>
      </c>
      <c r="BQ32" s="2">
        <v>4661.72</v>
      </c>
      <c r="BR32" s="2">
        <v>10595.7</v>
      </c>
      <c r="BS32" s="2">
        <v>29368.2</v>
      </c>
      <c r="BT32" s="2">
        <v>2352.59</v>
      </c>
      <c r="BU32" s="2">
        <v>10311.51</v>
      </c>
      <c r="BV32" s="2">
        <v>926.15</v>
      </c>
      <c r="BW32" s="2">
        <v>4109.5600000000004</v>
      </c>
      <c r="BX32" s="2">
        <v>6212.7</v>
      </c>
      <c r="BY32" s="2">
        <v>752.95</v>
      </c>
      <c r="BZ32" s="2">
        <v>361.9</v>
      </c>
      <c r="CA32" s="2">
        <v>513.44000000000005</v>
      </c>
      <c r="CB32" s="2">
        <v>1100.23</v>
      </c>
      <c r="CC32" s="2">
        <v>1015.88</v>
      </c>
      <c r="CD32" s="2">
        <v>226.81</v>
      </c>
      <c r="CE32" s="2">
        <v>1412.87</v>
      </c>
      <c r="CF32" s="2">
        <v>1993.88</v>
      </c>
      <c r="CG32" s="2">
        <v>403.89</v>
      </c>
      <c r="CH32" s="2">
        <v>70.27</v>
      </c>
      <c r="CI32" s="2">
        <v>70.27</v>
      </c>
      <c r="CJ32" s="2">
        <v>591.04</v>
      </c>
      <c r="CK32" s="2">
        <v>58.56</v>
      </c>
      <c r="CL32" s="11">
        <v>40308463.5</v>
      </c>
      <c r="CM32" s="11">
        <v>1559018.49</v>
      </c>
      <c r="CN32" s="11">
        <v>41867481.990000002</v>
      </c>
      <c r="CO32" s="11">
        <f t="shared" si="2"/>
        <v>72039015.560000017</v>
      </c>
      <c r="CP32" s="11">
        <f t="shared" si="3"/>
        <v>73598034.050000012</v>
      </c>
      <c r="CQ32" s="4">
        <f t="shared" si="4"/>
        <v>2.1182882262056832</v>
      </c>
      <c r="CR32" s="11">
        <v>2824120</v>
      </c>
      <c r="CS32" s="11">
        <v>4433380</v>
      </c>
      <c r="CT32" s="11">
        <v>6677080</v>
      </c>
      <c r="CV32" s="11">
        <v>3432623.73</v>
      </c>
      <c r="CW32" s="11">
        <v>4435906.53</v>
      </c>
      <c r="CZ32" s="11">
        <f t="shared" si="5"/>
        <v>2824120</v>
      </c>
      <c r="DA32" s="11">
        <f t="shared" si="6"/>
        <v>8866760</v>
      </c>
      <c r="DB32" s="11">
        <f t="shared" si="7"/>
        <v>20031240</v>
      </c>
      <c r="DC32" s="11">
        <f t="shared" si="8"/>
        <v>11879.62</v>
      </c>
      <c r="DD32" s="11">
        <f t="shared" si="9"/>
        <v>702.68</v>
      </c>
      <c r="DE32" s="11">
        <f t="shared" si="10"/>
        <v>702.68999999999994</v>
      </c>
      <c r="DF32" s="11">
        <f t="shared" si="11"/>
        <v>4065661.44</v>
      </c>
      <c r="DG32" s="11">
        <f t="shared" si="12"/>
        <v>702.68</v>
      </c>
      <c r="DH32" s="11">
        <f t="shared" si="13"/>
        <v>12322555.4</v>
      </c>
      <c r="DI32" s="11">
        <f t="shared" si="14"/>
        <v>22133.84</v>
      </c>
      <c r="DJ32" s="11">
        <f t="shared" si="15"/>
        <v>702.68</v>
      </c>
      <c r="DK32" s="11">
        <f t="shared" si="16"/>
        <v>5268705.75</v>
      </c>
      <c r="DL32" s="11">
        <f t="shared" si="17"/>
        <v>702.69999999999993</v>
      </c>
      <c r="DM32" s="11">
        <f t="shared" si="18"/>
        <v>6996487.1999999993</v>
      </c>
      <c r="DN32" s="11">
        <f t="shared" si="19"/>
        <v>702.69999999999993</v>
      </c>
      <c r="DO32" s="11">
        <f t="shared" si="20"/>
        <v>702.69999999999993</v>
      </c>
      <c r="DP32" s="11">
        <f t="shared" si="21"/>
        <v>702.69999999999993</v>
      </c>
      <c r="DQ32" s="11">
        <f t="shared" si="22"/>
        <v>44441.94</v>
      </c>
      <c r="DR32" s="11">
        <f t="shared" si="23"/>
        <v>475500.89999999997</v>
      </c>
      <c r="DS32" s="11">
        <f t="shared" si="24"/>
        <v>215428.80000000002</v>
      </c>
      <c r="DT32" s="11">
        <f t="shared" si="25"/>
        <v>1817586.06</v>
      </c>
      <c r="DU32" s="11">
        <f t="shared" si="26"/>
        <v>934175.64</v>
      </c>
      <c r="DV32" s="11">
        <f t="shared" si="27"/>
        <v>702.66</v>
      </c>
      <c r="DW32" s="11">
        <f t="shared" si="28"/>
        <v>2558378.52</v>
      </c>
      <c r="DX32" s="11">
        <f t="shared" si="29"/>
        <v>1080442.68</v>
      </c>
      <c r="DY32" s="11">
        <f t="shared" si="30"/>
        <v>94557.89</v>
      </c>
      <c r="DZ32" s="11">
        <f t="shared" si="31"/>
        <v>326163.83999999997</v>
      </c>
      <c r="EA32" s="11">
        <f t="shared" si="32"/>
        <v>686653.08</v>
      </c>
      <c r="EB32" s="11">
        <f t="shared" si="33"/>
        <v>334989.55</v>
      </c>
      <c r="EC32" s="11">
        <f t="shared" si="34"/>
        <v>122527.51000000001</v>
      </c>
      <c r="ED32" s="11">
        <f t="shared" si="35"/>
        <v>339498.38999999996</v>
      </c>
      <c r="EE32" s="11">
        <f t="shared" si="36"/>
        <v>203039.68</v>
      </c>
      <c r="EF32" s="11">
        <f t="shared" si="37"/>
        <v>722643.95000000007</v>
      </c>
      <c r="EG32" s="11">
        <f t="shared" si="38"/>
        <v>727986.07</v>
      </c>
      <c r="EH32" s="11">
        <f t="shared" si="39"/>
        <v>6141.2</v>
      </c>
      <c r="EI32" s="11">
        <f t="shared" si="40"/>
        <v>299424.58</v>
      </c>
      <c r="EJ32" s="11">
        <f t="shared" si="41"/>
        <v>37293.760000000002</v>
      </c>
      <c r="EK32" s="11">
        <f t="shared" si="42"/>
        <v>84765.6</v>
      </c>
      <c r="EL32" s="11">
        <f t="shared" si="43"/>
        <v>234945.6</v>
      </c>
      <c r="EM32" s="11">
        <f t="shared" si="44"/>
        <v>18820.72</v>
      </c>
      <c r="EN32" s="11">
        <f t="shared" si="45"/>
        <v>82492.08</v>
      </c>
      <c r="EO32" s="11">
        <f t="shared" si="46"/>
        <v>7409.2</v>
      </c>
      <c r="EP32" s="11">
        <f t="shared" si="47"/>
        <v>32876.480000000003</v>
      </c>
      <c r="EQ32" s="11">
        <f t="shared" si="48"/>
        <v>55914.299999999996</v>
      </c>
      <c r="ER32" s="11">
        <f t="shared" si="49"/>
        <v>6776.55</v>
      </c>
      <c r="ES32" s="11">
        <f t="shared" si="50"/>
        <v>3257.1</v>
      </c>
      <c r="ET32" s="11">
        <f t="shared" si="51"/>
        <v>4620.9600000000009</v>
      </c>
      <c r="EU32" s="11">
        <f t="shared" si="52"/>
        <v>9902.07</v>
      </c>
      <c r="EV32" s="11">
        <f t="shared" si="53"/>
        <v>9142.92</v>
      </c>
      <c r="EW32" s="11">
        <f t="shared" si="54"/>
        <v>2041.29</v>
      </c>
      <c r="EX32" s="11">
        <f t="shared" si="55"/>
        <v>12715.829999999998</v>
      </c>
      <c r="EY32" s="11">
        <f t="shared" si="56"/>
        <v>17944.920000000002</v>
      </c>
      <c r="EZ32" s="11">
        <f t="shared" si="57"/>
        <v>4038.8999999999996</v>
      </c>
      <c r="FA32" s="11">
        <f t="shared" si="58"/>
        <v>702.69999999999993</v>
      </c>
      <c r="FB32" s="11">
        <f t="shared" si="59"/>
        <v>702.69999999999993</v>
      </c>
      <c r="FC32" s="11">
        <f t="shared" si="60"/>
        <v>6501.44</v>
      </c>
      <c r="FD32" s="11">
        <f t="shared" si="61"/>
        <v>702.72</v>
      </c>
      <c r="FG32" s="11">
        <f t="shared" si="62"/>
        <v>45305832.135199994</v>
      </c>
      <c r="FH32" s="11">
        <f t="shared" si="63"/>
        <v>133307480.55520001</v>
      </c>
      <c r="FI32" s="11">
        <f t="shared" si="64"/>
        <v>294429982.38959998</v>
      </c>
      <c r="FJ32" s="11">
        <f t="shared" si="65"/>
        <v>154656.4961168</v>
      </c>
      <c r="FK32" s="11">
        <f t="shared" si="66"/>
        <v>9856.1972343999987</v>
      </c>
      <c r="FL32" s="11">
        <f t="shared" si="67"/>
        <v>9856.3375001999993</v>
      </c>
      <c r="FM32" s="11">
        <f t="shared" si="68"/>
        <v>59076296.836991996</v>
      </c>
      <c r="FN32" s="11">
        <f t="shared" si="69"/>
        <v>9856.1972343999987</v>
      </c>
      <c r="FO32" s="11">
        <f t="shared" si="70"/>
        <v>179053507.36747</v>
      </c>
      <c r="FP32" s="11">
        <f t="shared" si="71"/>
        <v>310462.0774672</v>
      </c>
      <c r="FQ32" s="11">
        <f t="shared" si="72"/>
        <v>9856.1972343999987</v>
      </c>
      <c r="FR32" s="11">
        <f t="shared" si="73"/>
        <v>76026138.408297002</v>
      </c>
      <c r="FS32" s="11">
        <f t="shared" si="74"/>
        <v>9856.477766</v>
      </c>
      <c r="FT32" s="11">
        <f t="shared" si="75"/>
        <v>100957603.1531232</v>
      </c>
      <c r="FU32" s="11">
        <f t="shared" si="76"/>
        <v>9573.1659907999983</v>
      </c>
      <c r="FV32" s="11">
        <f t="shared" si="77"/>
        <v>9856.477766</v>
      </c>
      <c r="FW32" s="11">
        <f t="shared" si="78"/>
        <v>9856.477766</v>
      </c>
      <c r="FX32" s="11">
        <f t="shared" si="79"/>
        <v>638300.0297664</v>
      </c>
      <c r="FY32" s="11">
        <f t="shared" si="80"/>
        <v>6669651.4139219997</v>
      </c>
      <c r="FZ32" s="11">
        <f t="shared" si="81"/>
        <v>3094109.0657280004</v>
      </c>
      <c r="GA32" s="11">
        <f t="shared" si="82"/>
        <v>26105188.8419136</v>
      </c>
      <c r="GB32" s="11">
        <f t="shared" si="83"/>
        <v>13417153.6800384</v>
      </c>
      <c r="GC32" s="11">
        <f t="shared" si="84"/>
        <v>9855.9167028000011</v>
      </c>
      <c r="GD32" s="11">
        <f t="shared" si="85"/>
        <v>36744864.996211201</v>
      </c>
      <c r="GE32" s="11">
        <f t="shared" si="86"/>
        <v>15154915.686434401</v>
      </c>
      <c r="GF32" s="11">
        <f t="shared" si="87"/>
        <v>1353554.8600438</v>
      </c>
      <c r="GG32" s="11">
        <f t="shared" si="88"/>
        <v>4574963.1948672002</v>
      </c>
      <c r="GH32" s="11">
        <f t="shared" si="89"/>
        <v>8939289.2534111999</v>
      </c>
      <c r="GI32" s="11">
        <f t="shared" si="90"/>
        <v>4795228.9699609997</v>
      </c>
      <c r="GJ32" s="11">
        <f t="shared" si="91"/>
        <v>1753927.7436241999</v>
      </c>
      <c r="GK32" s="11">
        <f t="shared" si="92"/>
        <v>4859771.0435537994</v>
      </c>
      <c r="GL32" s="11">
        <f t="shared" si="93"/>
        <v>2899115.2684591999</v>
      </c>
      <c r="GM32" s="11">
        <f t="shared" si="94"/>
        <v>10344332.245609</v>
      </c>
      <c r="GN32" s="11">
        <f t="shared" si="95"/>
        <v>10211154.849740598</v>
      </c>
      <c r="GO32" s="11">
        <f t="shared" si="96"/>
        <v>87687.523377999998</v>
      </c>
      <c r="GP32" s="11">
        <f t="shared" si="97"/>
        <v>3941215.3871948002</v>
      </c>
      <c r="GQ32" s="11">
        <f t="shared" si="98"/>
        <v>532501.37625440001</v>
      </c>
      <c r="GR32" s="11">
        <f t="shared" si="99"/>
        <v>1210331.1293640002</v>
      </c>
      <c r="GS32" s="11">
        <f t="shared" si="100"/>
        <v>3354686.0210640002</v>
      </c>
      <c r="GT32" s="11">
        <f t="shared" si="101"/>
        <v>249762.71735000002</v>
      </c>
      <c r="GU32" s="11">
        <f t="shared" si="102"/>
        <v>1094721.45915</v>
      </c>
      <c r="GV32" s="11">
        <f t="shared" si="103"/>
        <v>96457.707488</v>
      </c>
      <c r="GW32" s="11">
        <f t="shared" si="104"/>
        <v>436291.43740000005</v>
      </c>
      <c r="GX32" s="11">
        <f t="shared" si="105"/>
        <v>796810.45976999996</v>
      </c>
      <c r="GY32" s="11">
        <f t="shared" si="106"/>
        <v>90498.250161000004</v>
      </c>
      <c r="GZ32" s="11">
        <f t="shared" si="107"/>
        <v>43497.332801999997</v>
      </c>
      <c r="HA32" s="11">
        <f t="shared" si="108"/>
        <v>61711.164835200005</v>
      </c>
      <c r="HB32" s="11">
        <f t="shared" si="109"/>
        <v>132238.3820634</v>
      </c>
      <c r="HC32" s="11">
        <f t="shared" si="110"/>
        <v>122100.22229040001</v>
      </c>
      <c r="HD32" s="11">
        <f t="shared" si="111"/>
        <v>27260.652259800001</v>
      </c>
      <c r="HE32" s="11">
        <f t="shared" si="112"/>
        <v>169815.07763459999</v>
      </c>
      <c r="HF32" s="11">
        <f t="shared" si="113"/>
        <v>239647.58753040002</v>
      </c>
      <c r="HG32" s="11">
        <f t="shared" si="114"/>
        <v>57466.147735199993</v>
      </c>
      <c r="HH32" s="11">
        <f t="shared" si="115"/>
        <v>9431.5101032000002</v>
      </c>
      <c r="HI32" s="11">
        <f t="shared" si="116"/>
        <v>9431.5101032000002</v>
      </c>
      <c r="HJ32" s="11">
        <f t="shared" si="117"/>
        <v>92384.433990399993</v>
      </c>
      <c r="HK32" s="11">
        <f t="shared" si="118"/>
        <v>9974.8082304000018</v>
      </c>
      <c r="HL32" s="11">
        <f t="shared" si="119"/>
        <v>18724903.377843</v>
      </c>
      <c r="HM32" s="11">
        <f t="shared" si="120"/>
        <v>1071856729.6839408</v>
      </c>
      <c r="HP32" s="4">
        <f>FG32/$HM$32*100</f>
        <v>4.2268552205255414</v>
      </c>
      <c r="HQ32" s="4">
        <f t="shared" ref="HQ32:JT32" si="146">FH32/$HM$32*100</f>
        <v>12.437061489972498</v>
      </c>
      <c r="HR32" s="4">
        <f t="shared" si="146"/>
        <v>27.469154620731707</v>
      </c>
      <c r="HS32" s="4">
        <f t="shared" si="146"/>
        <v>1.4428840332271242E-2</v>
      </c>
      <c r="HT32" s="4">
        <f t="shared" si="146"/>
        <v>9.1954427876814312E-4</v>
      </c>
      <c r="HU32" s="4">
        <f t="shared" si="146"/>
        <v>9.1955736501335829E-4</v>
      </c>
      <c r="HV32" s="4">
        <f t="shared" si="146"/>
        <v>5.5115851961308175</v>
      </c>
      <c r="HW32" s="4">
        <f t="shared" si="146"/>
        <v>9.1954427876814312E-4</v>
      </c>
      <c r="HX32" s="4">
        <f t="shared" si="146"/>
        <v>16.704985135491725</v>
      </c>
      <c r="HY32" s="4">
        <f t="shared" si="146"/>
        <v>2.8964885778974044E-2</v>
      </c>
      <c r="HZ32" s="4">
        <f t="shared" si="146"/>
        <v>9.1954427876814312E-4</v>
      </c>
      <c r="IA32" s="4">
        <f t="shared" si="146"/>
        <v>7.0929384779545011</v>
      </c>
      <c r="IB32" s="4">
        <f t="shared" si="146"/>
        <v>9.1957045125857324E-4</v>
      </c>
      <c r="IC32" s="4">
        <f t="shared" si="146"/>
        <v>9.4189456815644235</v>
      </c>
      <c r="ID32" s="4">
        <f t="shared" si="146"/>
        <v>8.9313858146161434E-4</v>
      </c>
      <c r="IE32" s="4">
        <f t="shared" si="146"/>
        <v>9.1957045125857324E-4</v>
      </c>
      <c r="IF32" s="4">
        <f t="shared" si="146"/>
        <v>9.1957045125857324E-4</v>
      </c>
      <c r="IG32" s="4">
        <f t="shared" si="146"/>
        <v>5.9550872060542645E-2</v>
      </c>
      <c r="IH32" s="4">
        <f t="shared" si="146"/>
        <v>0.62225213773567345</v>
      </c>
      <c r="II32" s="4">
        <f t="shared" si="146"/>
        <v>0.28866815685715408</v>
      </c>
      <c r="IJ32" s="4">
        <f t="shared" si="146"/>
        <v>2.4355110267032849</v>
      </c>
      <c r="IK32" s="4">
        <f t="shared" si="146"/>
        <v>1.2517674525395504</v>
      </c>
      <c r="IL32" s="4">
        <f t="shared" si="146"/>
        <v>9.1951810627771333E-4</v>
      </c>
      <c r="IM32" s="4">
        <f t="shared" si="146"/>
        <v>3.4281507946538889</v>
      </c>
      <c r="IN32" s="4">
        <f t="shared" si="146"/>
        <v>1.4138937851239823</v>
      </c>
      <c r="IO32" s="4">
        <f t="shared" si="146"/>
        <v>0.12628132310583373</v>
      </c>
      <c r="IP32" s="4">
        <f t="shared" si="146"/>
        <v>0.42682599905084545</v>
      </c>
      <c r="IQ32" s="4">
        <f t="shared" si="146"/>
        <v>0.83400038511183616</v>
      </c>
      <c r="IR32" s="4">
        <f t="shared" si="146"/>
        <v>0.44737592601344883</v>
      </c>
      <c r="IS32" s="4">
        <f t="shared" si="146"/>
        <v>0.16363453202755762</v>
      </c>
      <c r="IT32" s="4">
        <f t="shared" si="146"/>
        <v>0.45339744659594605</v>
      </c>
      <c r="IU32" s="4">
        <f t="shared" si="146"/>
        <v>0.27047600562381729</v>
      </c>
      <c r="IV32" s="4">
        <f t="shared" si="146"/>
        <v>0.96508534761537046</v>
      </c>
      <c r="IW32" s="4">
        <f t="shared" si="146"/>
        <v>0.95266042251295735</v>
      </c>
      <c r="IX32" s="4">
        <f t="shared" si="146"/>
        <v>8.180899643542518E-3</v>
      </c>
      <c r="IY32" s="4">
        <f t="shared" si="146"/>
        <v>0.36769983133444983</v>
      </c>
      <c r="IZ32" s="4">
        <f t="shared" si="146"/>
        <v>4.9680275498332607E-2</v>
      </c>
      <c r="JA32" s="4">
        <f t="shared" si="146"/>
        <v>0.11291911463959287</v>
      </c>
      <c r="JB32" s="4">
        <f t="shared" si="146"/>
        <v>0.31297895774309309</v>
      </c>
      <c r="JC32" s="4">
        <f t="shared" si="146"/>
        <v>2.3301875188454314E-2</v>
      </c>
      <c r="JD32" s="4">
        <f t="shared" si="146"/>
        <v>0.10213318896386474</v>
      </c>
      <c r="JE32" s="4">
        <f t="shared" si="146"/>
        <v>8.9991231865888047E-3</v>
      </c>
      <c r="JF32" s="4">
        <f t="shared" si="146"/>
        <v>4.0704268146793239E-2</v>
      </c>
      <c r="JG32" s="4">
        <f t="shared" si="146"/>
        <v>7.4339269204845695E-2</v>
      </c>
      <c r="JH32" s="4">
        <f t="shared" si="146"/>
        <v>8.4431293525287932E-3</v>
      </c>
      <c r="JI32" s="4">
        <f t="shared" si="146"/>
        <v>4.0581293746997406E-3</v>
      </c>
      <c r="JJ32" s="4">
        <f t="shared" si="146"/>
        <v>5.7574079749815842E-3</v>
      </c>
      <c r="JK32" s="4">
        <f t="shared" si="146"/>
        <v>1.2337318822674484E-2</v>
      </c>
      <c r="JL32" s="4">
        <f t="shared" si="146"/>
        <v>1.1391468552555881E-2</v>
      </c>
      <c r="JM32" s="4">
        <f t="shared" si="146"/>
        <v>2.543311200540614E-3</v>
      </c>
      <c r="JN32" s="4">
        <f t="shared" si="146"/>
        <v>1.5843076124984864E-2</v>
      </c>
      <c r="JO32" s="4">
        <f t="shared" si="146"/>
        <v>2.2358173522040121E-2</v>
      </c>
      <c r="JP32" s="4">
        <f t="shared" si="146"/>
        <v>5.3613646435886151E-3</v>
      </c>
      <c r="JQ32" s="4">
        <f t="shared" si="146"/>
        <v>8.7992264656313517E-4</v>
      </c>
      <c r="JR32" s="4">
        <f t="shared" si="146"/>
        <v>8.7992264656313517E-4</v>
      </c>
      <c r="JS32" s="4">
        <f t="shared" si="146"/>
        <v>8.6191028550654768E-3</v>
      </c>
      <c r="JT32" s="4">
        <f t="shared" si="146"/>
        <v>9.3061021628714142E-4</v>
      </c>
      <c r="JU32" s="4">
        <f t="shared" si="122"/>
        <v>1.7469595384603711</v>
      </c>
      <c r="JV32" s="4">
        <f t="shared" si="123"/>
        <v>1.1999604019378869</v>
      </c>
    </row>
    <row r="33" spans="1:282" x14ac:dyDescent="0.25">
      <c r="A33" s="27" t="s">
        <v>273</v>
      </c>
      <c r="B33" s="2">
        <v>1163</v>
      </c>
      <c r="C33" s="2" t="s">
        <v>77</v>
      </c>
      <c r="D33" s="2" t="s">
        <v>32</v>
      </c>
      <c r="E33" s="2">
        <v>1</v>
      </c>
      <c r="F33" s="2" t="s">
        <v>34</v>
      </c>
      <c r="G33" s="2" t="s">
        <v>76</v>
      </c>
      <c r="H33" s="2" t="s">
        <v>46</v>
      </c>
      <c r="I33" s="2">
        <v>88</v>
      </c>
      <c r="J33" s="2">
        <v>84.38</v>
      </c>
      <c r="K33" s="2">
        <v>6.6</v>
      </c>
      <c r="L33" s="5">
        <v>5.3858618698198999</v>
      </c>
      <c r="M33" s="2">
        <v>2.38</v>
      </c>
      <c r="N33" s="2">
        <v>0</v>
      </c>
      <c r="O33" s="4">
        <v>5.0587983999999997</v>
      </c>
      <c r="P33" s="4">
        <v>0.66899341155796999</v>
      </c>
      <c r="Q33" s="4">
        <v>2.6811445974996701E-2</v>
      </c>
      <c r="R33" s="4">
        <v>7.2967327577236497E-3</v>
      </c>
      <c r="S33" s="4">
        <v>0.12442381574248899</v>
      </c>
      <c r="T33" s="4">
        <v>0.83091937151327799</v>
      </c>
      <c r="U33" s="4">
        <v>5.2209837835910197E-2</v>
      </c>
      <c r="V33" s="4">
        <v>1.46933283350249E-2</v>
      </c>
      <c r="W33" s="4">
        <v>3.91333208674048E-2</v>
      </c>
      <c r="X33" s="5">
        <v>46.508152286711002</v>
      </c>
      <c r="Y33" s="5">
        <v>57.259805882614899</v>
      </c>
      <c r="Z33" s="5">
        <v>86.665610911005203</v>
      </c>
      <c r="AA33" s="5">
        <v>83.7572930384394</v>
      </c>
      <c r="AB33" s="3">
        <v>0.20133328525734601</v>
      </c>
      <c r="AC33" s="3">
        <v>1.22126780241499E-2</v>
      </c>
      <c r="AD33" s="3">
        <v>3.2121435200235201E-3</v>
      </c>
      <c r="AE33" s="3">
        <v>1.04913884523115E-2</v>
      </c>
      <c r="AF33" s="3"/>
      <c r="AG33" s="11">
        <v>6294350</v>
      </c>
      <c r="AH33" s="11">
        <v>10440580</v>
      </c>
      <c r="AI33" s="11">
        <v>16098210</v>
      </c>
      <c r="AJ33" s="2">
        <v>10026</v>
      </c>
      <c r="AK33" s="2">
        <v>891</v>
      </c>
      <c r="AL33" s="2">
        <v>594</v>
      </c>
      <c r="AM33" s="2">
        <v>2043474</v>
      </c>
      <c r="AN33" s="2">
        <v>446</v>
      </c>
      <c r="AO33" s="2">
        <v>6381114</v>
      </c>
      <c r="AP33" s="2">
        <v>11358</v>
      </c>
      <c r="AQ33" s="2">
        <v>446</v>
      </c>
      <c r="AR33" s="2">
        <v>2268347</v>
      </c>
      <c r="AS33" s="2">
        <v>356</v>
      </c>
      <c r="AT33" s="2">
        <v>3019815</v>
      </c>
      <c r="AU33" s="2">
        <v>356</v>
      </c>
      <c r="AV33" s="2">
        <v>356</v>
      </c>
      <c r="AW33" s="2">
        <v>356</v>
      </c>
      <c r="AX33" s="2">
        <v>16137</v>
      </c>
      <c r="AY33" s="2">
        <v>205510</v>
      </c>
      <c r="AZ33" s="2">
        <v>78610</v>
      </c>
      <c r="BA33" s="2">
        <v>660330</v>
      </c>
      <c r="BB33" s="2">
        <v>339610</v>
      </c>
      <c r="BC33" s="2">
        <v>297</v>
      </c>
      <c r="BD33" s="2">
        <v>931692</v>
      </c>
      <c r="BE33" s="2">
        <v>392775</v>
      </c>
      <c r="BF33" s="2">
        <v>29689</v>
      </c>
      <c r="BG33" s="2">
        <v>116715</v>
      </c>
      <c r="BH33" s="2">
        <v>250298</v>
      </c>
      <c r="BI33" s="2">
        <v>105105</v>
      </c>
      <c r="BJ33" s="2">
        <v>38463</v>
      </c>
      <c r="BK33" s="2">
        <v>106405</v>
      </c>
      <c r="BL33" s="2">
        <v>55518</v>
      </c>
      <c r="BM33" s="2">
        <v>226508</v>
      </c>
      <c r="BN33" s="2">
        <v>226816</v>
      </c>
      <c r="BO33" s="2">
        <v>1669</v>
      </c>
      <c r="BP33" s="2">
        <v>89090</v>
      </c>
      <c r="BQ33" s="2">
        <v>10099</v>
      </c>
      <c r="BR33" s="2">
        <v>22730</v>
      </c>
      <c r="BS33" s="2">
        <v>61429</v>
      </c>
      <c r="BT33" s="2">
        <v>3487</v>
      </c>
      <c r="BU33" s="2">
        <v>18820</v>
      </c>
      <c r="BV33" s="2">
        <v>1809</v>
      </c>
      <c r="BW33" s="2">
        <v>7432</v>
      </c>
      <c r="BX33" s="2">
        <v>10562</v>
      </c>
      <c r="BY33" s="2">
        <v>1202</v>
      </c>
      <c r="BZ33" s="2">
        <v>198</v>
      </c>
      <c r="CA33" s="2">
        <v>198</v>
      </c>
      <c r="CB33" s="2">
        <v>2136</v>
      </c>
      <c r="CC33" s="2">
        <v>1910</v>
      </c>
      <c r="CD33" s="2">
        <v>459</v>
      </c>
      <c r="CE33" s="2">
        <v>1458</v>
      </c>
      <c r="CF33" s="2">
        <v>2383</v>
      </c>
      <c r="CG33" s="2">
        <v>178</v>
      </c>
      <c r="CH33" s="2">
        <v>178</v>
      </c>
      <c r="CI33" s="2">
        <v>178</v>
      </c>
      <c r="CJ33" s="2">
        <v>162</v>
      </c>
      <c r="CK33" s="2">
        <v>149</v>
      </c>
      <c r="CL33" s="11">
        <v>85348630.799999997</v>
      </c>
      <c r="CM33" s="11">
        <v>3214952.68</v>
      </c>
      <c r="CN33" s="11">
        <v>88563583.480000004</v>
      </c>
      <c r="CO33" s="11">
        <f t="shared" si="2"/>
        <v>160847312</v>
      </c>
      <c r="CP33" s="11">
        <f t="shared" si="3"/>
        <v>164062264.68000001</v>
      </c>
      <c r="CQ33" s="4">
        <f t="shared" si="4"/>
        <v>1.9595930156582304</v>
      </c>
      <c r="CR33" s="11">
        <v>6294350</v>
      </c>
      <c r="CS33" s="11">
        <v>10440580</v>
      </c>
      <c r="CT33" s="11">
        <v>16098210</v>
      </c>
      <c r="CV33" s="11">
        <v>5318782</v>
      </c>
      <c r="CW33" s="11">
        <v>6900495</v>
      </c>
      <c r="CZ33" s="11">
        <f t="shared" si="5"/>
        <v>6294350</v>
      </c>
      <c r="DA33" s="11">
        <f t="shared" si="6"/>
        <v>20881160</v>
      </c>
      <c r="DB33" s="11">
        <f t="shared" si="7"/>
        <v>48294630</v>
      </c>
      <c r="DC33" s="11">
        <f t="shared" si="8"/>
        <v>20052</v>
      </c>
      <c r="DD33" s="11">
        <f t="shared" si="9"/>
        <v>1782</v>
      </c>
      <c r="DE33" s="11">
        <f t="shared" si="10"/>
        <v>1782</v>
      </c>
      <c r="DF33" s="11">
        <f t="shared" si="11"/>
        <v>8173896</v>
      </c>
      <c r="DG33" s="11">
        <f t="shared" si="12"/>
        <v>1784</v>
      </c>
      <c r="DH33" s="11">
        <f t="shared" si="13"/>
        <v>25524456</v>
      </c>
      <c r="DI33" s="11">
        <f t="shared" si="14"/>
        <v>45432</v>
      </c>
      <c r="DJ33" s="11">
        <f t="shared" si="15"/>
        <v>1784</v>
      </c>
      <c r="DK33" s="11">
        <f t="shared" si="16"/>
        <v>11341735</v>
      </c>
      <c r="DL33" s="11">
        <f t="shared" si="17"/>
        <v>1780</v>
      </c>
      <c r="DM33" s="11">
        <f t="shared" si="18"/>
        <v>15099075</v>
      </c>
      <c r="DN33" s="11">
        <f t="shared" si="19"/>
        <v>1780</v>
      </c>
      <c r="DO33" s="11">
        <f t="shared" si="20"/>
        <v>1780</v>
      </c>
      <c r="DP33" s="11">
        <f t="shared" si="21"/>
        <v>1780</v>
      </c>
      <c r="DQ33" s="11">
        <f t="shared" si="22"/>
        <v>96822</v>
      </c>
      <c r="DR33" s="11">
        <f t="shared" si="23"/>
        <v>1027550</v>
      </c>
      <c r="DS33" s="11">
        <f t="shared" si="24"/>
        <v>471660</v>
      </c>
      <c r="DT33" s="11">
        <f t="shared" si="25"/>
        <v>3961980</v>
      </c>
      <c r="DU33" s="11">
        <f t="shared" si="26"/>
        <v>2037660</v>
      </c>
      <c r="DV33" s="11">
        <f t="shared" si="27"/>
        <v>1782</v>
      </c>
      <c r="DW33" s="11">
        <f t="shared" si="28"/>
        <v>5590152</v>
      </c>
      <c r="DX33" s="11">
        <f t="shared" si="29"/>
        <v>2356650</v>
      </c>
      <c r="DY33" s="11">
        <f t="shared" si="30"/>
        <v>207823</v>
      </c>
      <c r="DZ33" s="11">
        <f t="shared" si="31"/>
        <v>700290</v>
      </c>
      <c r="EA33" s="11">
        <f t="shared" si="32"/>
        <v>1501788</v>
      </c>
      <c r="EB33" s="11">
        <f t="shared" si="33"/>
        <v>735735</v>
      </c>
      <c r="EC33" s="11">
        <f t="shared" si="34"/>
        <v>269241</v>
      </c>
      <c r="ED33" s="11">
        <f t="shared" si="35"/>
        <v>744835</v>
      </c>
      <c r="EE33" s="11">
        <f t="shared" si="36"/>
        <v>444144</v>
      </c>
      <c r="EF33" s="11">
        <f t="shared" si="37"/>
        <v>1585556</v>
      </c>
      <c r="EG33" s="11">
        <f t="shared" si="38"/>
        <v>1587712</v>
      </c>
      <c r="EH33" s="11">
        <f t="shared" si="39"/>
        <v>13352</v>
      </c>
      <c r="EI33" s="11">
        <f t="shared" si="40"/>
        <v>623630</v>
      </c>
      <c r="EJ33" s="11">
        <f t="shared" si="41"/>
        <v>80792</v>
      </c>
      <c r="EK33" s="11">
        <f t="shared" si="42"/>
        <v>181840</v>
      </c>
      <c r="EL33" s="11">
        <f t="shared" si="43"/>
        <v>491432</v>
      </c>
      <c r="EM33" s="11">
        <f t="shared" si="44"/>
        <v>27896</v>
      </c>
      <c r="EN33" s="11">
        <f t="shared" si="45"/>
        <v>150560</v>
      </c>
      <c r="EO33" s="11">
        <f t="shared" si="46"/>
        <v>14472</v>
      </c>
      <c r="EP33" s="11">
        <f t="shared" si="47"/>
        <v>59456</v>
      </c>
      <c r="EQ33" s="11">
        <f t="shared" si="48"/>
        <v>95058</v>
      </c>
      <c r="ER33" s="11">
        <f t="shared" si="49"/>
        <v>10818</v>
      </c>
      <c r="ES33" s="11">
        <f t="shared" si="50"/>
        <v>1782</v>
      </c>
      <c r="ET33" s="11">
        <f t="shared" si="51"/>
        <v>1782</v>
      </c>
      <c r="EU33" s="11">
        <f t="shared" si="52"/>
        <v>19224</v>
      </c>
      <c r="EV33" s="11">
        <f t="shared" si="53"/>
        <v>17190</v>
      </c>
      <c r="EW33" s="11">
        <f t="shared" si="54"/>
        <v>4131</v>
      </c>
      <c r="EX33" s="11">
        <f t="shared" si="55"/>
        <v>13122</v>
      </c>
      <c r="EY33" s="11">
        <f t="shared" si="56"/>
        <v>21447</v>
      </c>
      <c r="EZ33" s="11">
        <f t="shared" si="57"/>
        <v>1780</v>
      </c>
      <c r="FA33" s="11">
        <f t="shared" si="58"/>
        <v>1780</v>
      </c>
      <c r="FB33" s="11">
        <f t="shared" si="59"/>
        <v>1780</v>
      </c>
      <c r="FC33" s="11">
        <f t="shared" si="60"/>
        <v>1782</v>
      </c>
      <c r="FD33" s="11">
        <f t="shared" si="61"/>
        <v>1788</v>
      </c>
      <c r="FG33" s="11">
        <f t="shared" si="62"/>
        <v>100976858.101</v>
      </c>
      <c r="FH33" s="11">
        <f t="shared" si="63"/>
        <v>313938217.64320004</v>
      </c>
      <c r="FI33" s="11">
        <f t="shared" si="64"/>
        <v>709860550.84019995</v>
      </c>
      <c r="FJ33" s="11">
        <f t="shared" si="65"/>
        <v>261049.76927999998</v>
      </c>
      <c r="FK33" s="11">
        <f t="shared" si="66"/>
        <v>24995.365559999998</v>
      </c>
      <c r="FL33" s="11">
        <f t="shared" si="67"/>
        <v>24995.365560000002</v>
      </c>
      <c r="FM33" s="11">
        <f t="shared" si="68"/>
        <v>118771204.5228</v>
      </c>
      <c r="FN33" s="11">
        <f t="shared" si="69"/>
        <v>25023.418719999998</v>
      </c>
      <c r="FO33" s="11">
        <f t="shared" si="70"/>
        <v>370884384.13080001</v>
      </c>
      <c r="FP33" s="11">
        <f t="shared" si="71"/>
        <v>637255.58256000001</v>
      </c>
      <c r="FQ33" s="11">
        <f t="shared" si="72"/>
        <v>25023.418719999998</v>
      </c>
      <c r="FR33" s="11">
        <f t="shared" si="73"/>
        <v>163658468.66666001</v>
      </c>
      <c r="FS33" s="11">
        <f t="shared" si="74"/>
        <v>24967.312400000003</v>
      </c>
      <c r="FT33" s="11">
        <f t="shared" si="75"/>
        <v>217875968.07570001</v>
      </c>
      <c r="FU33" s="11">
        <f t="shared" si="76"/>
        <v>24249.65912</v>
      </c>
      <c r="FV33" s="11">
        <f t="shared" si="77"/>
        <v>24967.312400000003</v>
      </c>
      <c r="FW33" s="11">
        <f t="shared" si="78"/>
        <v>24967.312400000003</v>
      </c>
      <c r="FX33" s="11">
        <f t="shared" si="79"/>
        <v>1390611.7843199999</v>
      </c>
      <c r="FY33" s="11">
        <f t="shared" si="80"/>
        <v>14413012.279000001</v>
      </c>
      <c r="FZ33" s="11">
        <f t="shared" si="81"/>
        <v>6774245.0495999996</v>
      </c>
      <c r="GA33" s="11">
        <f t="shared" si="82"/>
        <v>56904175.468800001</v>
      </c>
      <c r="GB33" s="11">
        <f t="shared" si="83"/>
        <v>29266014.009599999</v>
      </c>
      <c r="GC33" s="11">
        <f t="shared" si="84"/>
        <v>24995.365560000002</v>
      </c>
      <c r="GD33" s="11">
        <f t="shared" si="85"/>
        <v>80288893.509120002</v>
      </c>
      <c r="GE33" s="11">
        <f t="shared" si="86"/>
        <v>33055739.756999999</v>
      </c>
      <c r="GF33" s="11">
        <f t="shared" si="87"/>
        <v>2974895.3966599996</v>
      </c>
      <c r="GG33" s="11">
        <f t="shared" si="88"/>
        <v>9822673.7082000002</v>
      </c>
      <c r="GH33" s="11">
        <f t="shared" si="89"/>
        <v>19551237.32832</v>
      </c>
      <c r="GI33" s="11">
        <f t="shared" si="90"/>
        <v>10531724.9037</v>
      </c>
      <c r="GJ33" s="11">
        <f t="shared" si="91"/>
        <v>3854067.2182199997</v>
      </c>
      <c r="GK33" s="11">
        <f t="shared" si="92"/>
        <v>10661987.4257</v>
      </c>
      <c r="GL33" s="11">
        <f t="shared" si="93"/>
        <v>6341738.9733600002</v>
      </c>
      <c r="GM33" s="11">
        <f t="shared" si="94"/>
        <v>22696541.025519997</v>
      </c>
      <c r="GN33" s="11">
        <f t="shared" si="95"/>
        <v>22270169.384959999</v>
      </c>
      <c r="GO33" s="11">
        <f t="shared" si="96"/>
        <v>190647.39988000001</v>
      </c>
      <c r="GP33" s="11">
        <f t="shared" si="97"/>
        <v>8208611.8377999999</v>
      </c>
      <c r="GQ33" s="11">
        <f t="shared" si="98"/>
        <v>1153593.82348</v>
      </c>
      <c r="GR33" s="11">
        <f t="shared" si="99"/>
        <v>2596414.2596</v>
      </c>
      <c r="GS33" s="11">
        <f t="shared" si="100"/>
        <v>7016943.7550800005</v>
      </c>
      <c r="GT33" s="11">
        <f t="shared" si="101"/>
        <v>370197.35500000004</v>
      </c>
      <c r="GU33" s="11">
        <f t="shared" si="102"/>
        <v>1998025.3</v>
      </c>
      <c r="GV33" s="11">
        <f t="shared" si="103"/>
        <v>188405.75808</v>
      </c>
      <c r="GW33" s="11">
        <f t="shared" si="104"/>
        <v>789018.28</v>
      </c>
      <c r="GX33" s="11">
        <f t="shared" si="105"/>
        <v>1354630.3662</v>
      </c>
      <c r="GY33" s="11">
        <f t="shared" si="106"/>
        <v>144470.27916000001</v>
      </c>
      <c r="GZ33" s="11">
        <f t="shared" si="107"/>
        <v>23797.932840000001</v>
      </c>
      <c r="HA33" s="11">
        <f t="shared" si="108"/>
        <v>23797.932840000001</v>
      </c>
      <c r="HB33" s="11">
        <f t="shared" si="109"/>
        <v>256729.21488000001</v>
      </c>
      <c r="HC33" s="11">
        <f t="shared" si="110"/>
        <v>229565.9178</v>
      </c>
      <c r="HD33" s="11">
        <f t="shared" si="111"/>
        <v>55167.935219999999</v>
      </c>
      <c r="HE33" s="11">
        <f t="shared" si="112"/>
        <v>175239.32364000002</v>
      </c>
      <c r="HF33" s="11">
        <f t="shared" si="113"/>
        <v>286416.53513999999</v>
      </c>
      <c r="HG33" s="11">
        <f t="shared" si="114"/>
        <v>25326.139039999998</v>
      </c>
      <c r="HH33" s="11">
        <f t="shared" si="115"/>
        <v>23890.832480000001</v>
      </c>
      <c r="HI33" s="11">
        <f t="shared" si="116"/>
        <v>23890.832480000001</v>
      </c>
      <c r="HJ33" s="11">
        <f t="shared" si="117"/>
        <v>25321.938119999999</v>
      </c>
      <c r="HK33" s="11">
        <f t="shared" si="118"/>
        <v>25379.891160000003</v>
      </c>
      <c r="HL33" s="11">
        <f t="shared" si="119"/>
        <v>38613832.153676003</v>
      </c>
      <c r="HM33" s="11">
        <f t="shared" si="120"/>
        <v>2391685184.0783172</v>
      </c>
      <c r="HP33" s="4">
        <f>FG33/$HM$33*100</f>
        <v>4.2219962214597828</v>
      </c>
      <c r="HQ33" s="4">
        <f t="shared" ref="HQ33:JT33" si="147">FH33/$HM$33*100</f>
        <v>13.126234996692606</v>
      </c>
      <c r="HR33" s="4">
        <f t="shared" si="147"/>
        <v>29.680350723657579</v>
      </c>
      <c r="HS33" s="4">
        <f t="shared" si="147"/>
        <v>1.091488842335245E-2</v>
      </c>
      <c r="HT33" s="4">
        <f t="shared" si="147"/>
        <v>1.0450943011394893E-3</v>
      </c>
      <c r="HU33" s="4">
        <f t="shared" si="147"/>
        <v>1.0450943011394895E-3</v>
      </c>
      <c r="HV33" s="4">
        <f t="shared" si="147"/>
        <v>4.9660049455284314</v>
      </c>
      <c r="HW33" s="4">
        <f t="shared" si="147"/>
        <v>1.0462672464830803E-3</v>
      </c>
      <c r="HX33" s="4">
        <f t="shared" si="147"/>
        <v>15.507240944578063</v>
      </c>
      <c r="HY33" s="4">
        <f t="shared" si="147"/>
        <v>2.6644626425010823E-2</v>
      </c>
      <c r="HZ33" s="4">
        <f t="shared" si="147"/>
        <v>1.0462672464830803E-3</v>
      </c>
      <c r="IA33" s="4">
        <f t="shared" si="147"/>
        <v>6.8428098211315804</v>
      </c>
      <c r="IB33" s="4">
        <f t="shared" si="147"/>
        <v>1.0439213557958988E-3</v>
      </c>
      <c r="IC33" s="4">
        <f t="shared" si="147"/>
        <v>9.109726042797007</v>
      </c>
      <c r="ID33" s="4">
        <f t="shared" si="147"/>
        <v>1.0139151791980132E-3</v>
      </c>
      <c r="IE33" s="4">
        <f t="shared" si="147"/>
        <v>1.0439213557958988E-3</v>
      </c>
      <c r="IF33" s="4">
        <f t="shared" si="147"/>
        <v>1.0439213557958988E-3</v>
      </c>
      <c r="IG33" s="4">
        <f t="shared" si="147"/>
        <v>5.8143596555994867E-2</v>
      </c>
      <c r="IH33" s="4">
        <f t="shared" si="147"/>
        <v>0.60262999390341321</v>
      </c>
      <c r="II33" s="4">
        <f t="shared" si="147"/>
        <v>0.28324150246432156</v>
      </c>
      <c r="IJ33" s="4">
        <f t="shared" si="147"/>
        <v>2.3792502394385631</v>
      </c>
      <c r="IK33" s="4">
        <f t="shared" si="147"/>
        <v>1.2236566168669156</v>
      </c>
      <c r="IL33" s="4">
        <f t="shared" si="147"/>
        <v>1.0450943011394895E-3</v>
      </c>
      <c r="IM33" s="4">
        <f t="shared" si="147"/>
        <v>3.3570009148198534</v>
      </c>
      <c r="IN33" s="4">
        <f t="shared" si="147"/>
        <v>1.382110821986744</v>
      </c>
      <c r="IO33" s="4">
        <f t="shared" si="147"/>
        <v>0.12438490719699105</v>
      </c>
      <c r="IP33" s="4">
        <f t="shared" si="147"/>
        <v>0.4107009473316347</v>
      </c>
      <c r="IQ33" s="4">
        <f t="shared" si="147"/>
        <v>0.81746700855424048</v>
      </c>
      <c r="IR33" s="4">
        <f t="shared" si="147"/>
        <v>0.44034745767589833</v>
      </c>
      <c r="IS33" s="4">
        <f t="shared" si="147"/>
        <v>0.16114442000464371</v>
      </c>
      <c r="IT33" s="4">
        <f t="shared" si="147"/>
        <v>0.44579393210602697</v>
      </c>
      <c r="IU33" s="4">
        <f t="shared" si="147"/>
        <v>0.26515776472495539</v>
      </c>
      <c r="IV33" s="4">
        <f t="shared" si="147"/>
        <v>0.94897694632274754</v>
      </c>
      <c r="IW33" s="4">
        <f t="shared" si="147"/>
        <v>0.93114969868169539</v>
      </c>
      <c r="IX33" s="4">
        <f t="shared" si="147"/>
        <v>7.9712581383686466E-3</v>
      </c>
      <c r="IY33" s="4">
        <f t="shared" si="147"/>
        <v>0.34321456236989445</v>
      </c>
      <c r="IZ33" s="4">
        <f t="shared" si="147"/>
        <v>4.8233514643130596E-2</v>
      </c>
      <c r="JA33" s="4">
        <f t="shared" si="147"/>
        <v>0.1085600344428516</v>
      </c>
      <c r="JB33" s="4">
        <f t="shared" si="147"/>
        <v>0.29338910496216153</v>
      </c>
      <c r="JC33" s="4">
        <f t="shared" si="147"/>
        <v>1.5478515210297748E-2</v>
      </c>
      <c r="JD33" s="4">
        <f t="shared" si="147"/>
        <v>8.3540480716318782E-2</v>
      </c>
      <c r="JE33" s="4">
        <f t="shared" si="147"/>
        <v>7.8775316807678381E-3</v>
      </c>
      <c r="JF33" s="4">
        <f t="shared" si="147"/>
        <v>3.2990055934308246E-2</v>
      </c>
      <c r="JG33" s="4">
        <f t="shared" si="147"/>
        <v>5.6639158665944302E-2</v>
      </c>
      <c r="JH33" s="4">
        <f t="shared" si="147"/>
        <v>6.0405223949102005E-3</v>
      </c>
      <c r="JI33" s="4">
        <f t="shared" si="147"/>
        <v>9.9502781546773685E-4</v>
      </c>
      <c r="JJ33" s="4">
        <f t="shared" si="147"/>
        <v>9.9502781546773685E-4</v>
      </c>
      <c r="JK33" s="4">
        <f t="shared" si="147"/>
        <v>1.0734239463833768E-2</v>
      </c>
      <c r="JL33" s="4">
        <f t="shared" si="147"/>
        <v>9.5985006441584725E-3</v>
      </c>
      <c r="JM33" s="4">
        <f t="shared" si="147"/>
        <v>2.3066553904024811E-3</v>
      </c>
      <c r="JN33" s="4">
        <f t="shared" si="147"/>
        <v>7.3270230048078809E-3</v>
      </c>
      <c r="JO33" s="4">
        <f t="shared" si="147"/>
        <v>1.1975511536664731E-2</v>
      </c>
      <c r="JP33" s="4">
        <f t="shared" si="147"/>
        <v>1.0589244440948411E-3</v>
      </c>
      <c r="JQ33" s="4">
        <f t="shared" si="147"/>
        <v>9.9891209089907063E-4</v>
      </c>
      <c r="JR33" s="4">
        <f t="shared" si="147"/>
        <v>9.9891209089907063E-4</v>
      </c>
      <c r="JS33" s="4">
        <f t="shared" si="147"/>
        <v>1.0587487972317856E-3</v>
      </c>
      <c r="JT33" s="4">
        <f t="shared" si="147"/>
        <v>1.0611719020946582E-3</v>
      </c>
      <c r="JU33" s="4">
        <f t="shared" si="122"/>
        <v>1.6145031298739514</v>
      </c>
      <c r="JV33" s="4">
        <f t="shared" si="123"/>
        <v>1.2098954622972631</v>
      </c>
    </row>
    <row r="34" spans="1:282" ht="30" x14ac:dyDescent="0.25">
      <c r="A34" s="27" t="s">
        <v>274</v>
      </c>
      <c r="B34" s="2">
        <v>1424</v>
      </c>
      <c r="C34" s="2" t="s">
        <v>79</v>
      </c>
      <c r="D34" s="2" t="s">
        <v>32</v>
      </c>
      <c r="E34" s="2">
        <v>0</v>
      </c>
      <c r="F34" s="2" t="s">
        <v>34</v>
      </c>
      <c r="G34" s="1" t="s">
        <v>78</v>
      </c>
      <c r="H34" s="2" t="s">
        <v>46</v>
      </c>
      <c r="I34" s="2">
        <v>92.4</v>
      </c>
      <c r="J34" s="2">
        <v>84.67</v>
      </c>
      <c r="K34" s="2">
        <v>6.8</v>
      </c>
      <c r="L34" s="5">
        <v>5.5237629283459704</v>
      </c>
      <c r="M34" s="2">
        <v>5.09</v>
      </c>
      <c r="N34" s="2">
        <v>0</v>
      </c>
      <c r="O34" s="4">
        <v>15.638018113999999</v>
      </c>
      <c r="P34" s="4">
        <v>0.45393099088720001</v>
      </c>
      <c r="Q34" s="4">
        <v>4.18689942182529E-3</v>
      </c>
      <c r="R34" s="4">
        <v>3.7830351371084198E-3</v>
      </c>
      <c r="S34" s="4">
        <v>0.28965754912029401</v>
      </c>
      <c r="T34" s="4">
        <v>0.68221674787906394</v>
      </c>
      <c r="U34" s="4">
        <v>1.0892311675812E-2</v>
      </c>
      <c r="V34" s="4">
        <v>9.6332795688226208E-3</v>
      </c>
      <c r="W34" s="4">
        <v>0.11470474547929201</v>
      </c>
      <c r="X34" s="5">
        <v>37.3550517613916</v>
      </c>
      <c r="Y34" s="5">
        <v>55.100293920523498</v>
      </c>
      <c r="Z34" s="5">
        <v>86.877511970535096</v>
      </c>
      <c r="AA34" s="5">
        <v>84.148696273142605</v>
      </c>
      <c r="AB34" s="3">
        <v>0.41677511212775598</v>
      </c>
      <c r="AC34" s="3">
        <v>6.0611904569273702E-3</v>
      </c>
      <c r="AD34" s="3">
        <v>5.3045163742412504E-3</v>
      </c>
      <c r="AE34" s="3">
        <v>7.7433423833347698E-2</v>
      </c>
      <c r="AF34" s="3"/>
      <c r="AG34" s="11">
        <v>45296700</v>
      </c>
      <c r="AH34" s="11">
        <v>40049720</v>
      </c>
      <c r="AI34" s="11">
        <v>38933960</v>
      </c>
      <c r="AJ34" s="2">
        <v>47950.559999999998</v>
      </c>
      <c r="AK34" s="2">
        <v>12092.14</v>
      </c>
      <c r="AL34" s="2">
        <v>8061.43</v>
      </c>
      <c r="AM34" s="2">
        <v>5049686.46</v>
      </c>
      <c r="AN34" s="2">
        <v>6046.07</v>
      </c>
      <c r="AO34" s="2">
        <v>11350184.449999999</v>
      </c>
      <c r="AP34" s="2">
        <v>52121.32</v>
      </c>
      <c r="AQ34" s="2">
        <v>6046.07</v>
      </c>
      <c r="AR34" s="2">
        <v>4389781.12</v>
      </c>
      <c r="AS34" s="2">
        <v>4836.8599999999997</v>
      </c>
      <c r="AT34" s="2">
        <v>4465214.28</v>
      </c>
      <c r="AU34" s="2">
        <v>4836.8599999999997</v>
      </c>
      <c r="AV34" s="2">
        <v>4836.8599999999997</v>
      </c>
      <c r="AW34" s="2">
        <v>4836.8599999999997</v>
      </c>
      <c r="AX34" s="2">
        <v>80581.95</v>
      </c>
      <c r="AY34" s="2">
        <v>167611.88</v>
      </c>
      <c r="AZ34" s="2">
        <v>202861.08</v>
      </c>
      <c r="BA34" s="2">
        <v>1197077.22</v>
      </c>
      <c r="BB34" s="2">
        <v>650622.51</v>
      </c>
      <c r="BC34" s="2">
        <v>1541239.13</v>
      </c>
      <c r="BD34" s="2">
        <v>4030.71</v>
      </c>
      <c r="BE34" s="2">
        <v>431994.07</v>
      </c>
      <c r="BF34" s="2">
        <v>63964.46</v>
      </c>
      <c r="BG34" s="2">
        <v>183907.65</v>
      </c>
      <c r="BH34" s="2">
        <v>365907.44</v>
      </c>
      <c r="BI34" s="2">
        <v>246247.95</v>
      </c>
      <c r="BJ34" s="2">
        <v>62688.95</v>
      </c>
      <c r="BK34" s="2">
        <v>223933.68</v>
      </c>
      <c r="BL34" s="2">
        <v>59125.66</v>
      </c>
      <c r="BM34" s="2">
        <v>409915.77</v>
      </c>
      <c r="BN34" s="2">
        <v>361706.26</v>
      </c>
      <c r="BO34" s="2">
        <v>3023.04</v>
      </c>
      <c r="BP34" s="2">
        <v>196753.91</v>
      </c>
      <c r="BQ34" s="2">
        <v>60554.66</v>
      </c>
      <c r="BR34" s="2">
        <v>50479.51</v>
      </c>
      <c r="BS34" s="2">
        <v>81588.990000000005</v>
      </c>
      <c r="BT34" s="2">
        <v>3023.04</v>
      </c>
      <c r="BU34" s="2">
        <v>22884.29</v>
      </c>
      <c r="BV34" s="2">
        <v>3023.04</v>
      </c>
      <c r="BW34" s="2">
        <v>3023.04</v>
      </c>
      <c r="BX34" s="2">
        <v>2687.14</v>
      </c>
      <c r="BY34" s="2">
        <v>2687.14</v>
      </c>
      <c r="BZ34" s="2">
        <v>2687.14</v>
      </c>
      <c r="CA34" s="2">
        <v>2687.14</v>
      </c>
      <c r="CB34" s="2">
        <v>2687.14</v>
      </c>
      <c r="CC34" s="2">
        <v>2687.14</v>
      </c>
      <c r="CD34" s="2">
        <v>2687.14</v>
      </c>
      <c r="CE34" s="2">
        <v>2687.14</v>
      </c>
      <c r="CF34" s="2">
        <v>2687.14</v>
      </c>
      <c r="CG34" s="2">
        <v>2418.4299999999998</v>
      </c>
      <c r="CH34" s="2">
        <v>2418.4299999999998</v>
      </c>
      <c r="CI34" s="2">
        <v>2418.4299999999998</v>
      </c>
      <c r="CJ34" s="2">
        <v>2198.5700000000002</v>
      </c>
      <c r="CK34" s="2">
        <v>2015.36</v>
      </c>
      <c r="CL34" s="11">
        <v>152095597.30000001</v>
      </c>
      <c r="CM34" s="11">
        <v>3529147.9</v>
      </c>
      <c r="CN34" s="11">
        <v>155624745.19999999</v>
      </c>
      <c r="CO34" s="11">
        <f t="shared" si="2"/>
        <v>394946590.17999971</v>
      </c>
      <c r="CP34" s="11">
        <f t="shared" si="3"/>
        <v>398475738.07999969</v>
      </c>
      <c r="CQ34" s="4">
        <f t="shared" si="4"/>
        <v>0.88566192687281575</v>
      </c>
      <c r="CR34" s="11">
        <v>45296700</v>
      </c>
      <c r="CS34" s="11">
        <v>40049720</v>
      </c>
      <c r="CT34" s="11">
        <v>38933960</v>
      </c>
      <c r="CV34" s="11">
        <v>13591733.35</v>
      </c>
      <c r="CW34" s="11">
        <v>10479376.24</v>
      </c>
      <c r="CZ34" s="11">
        <f t="shared" si="5"/>
        <v>45296700</v>
      </c>
      <c r="DA34" s="11">
        <f t="shared" si="6"/>
        <v>80099440</v>
      </c>
      <c r="DB34" s="11">
        <f t="shared" si="7"/>
        <v>116801880</v>
      </c>
      <c r="DC34" s="11">
        <f t="shared" si="8"/>
        <v>95901.119999999995</v>
      </c>
      <c r="DD34" s="11">
        <f t="shared" si="9"/>
        <v>24184.28</v>
      </c>
      <c r="DE34" s="11">
        <f t="shared" si="10"/>
        <v>24184.29</v>
      </c>
      <c r="DF34" s="11">
        <f t="shared" si="11"/>
        <v>20198745.84</v>
      </c>
      <c r="DG34" s="11">
        <f t="shared" si="12"/>
        <v>24184.28</v>
      </c>
      <c r="DH34" s="11">
        <f t="shared" si="13"/>
        <v>45400737.799999997</v>
      </c>
      <c r="DI34" s="11">
        <f t="shared" si="14"/>
        <v>208485.28</v>
      </c>
      <c r="DJ34" s="11">
        <f t="shared" si="15"/>
        <v>24184.28</v>
      </c>
      <c r="DK34" s="11">
        <f t="shared" si="16"/>
        <v>21948905.600000001</v>
      </c>
      <c r="DL34" s="11">
        <f t="shared" si="17"/>
        <v>24184.3</v>
      </c>
      <c r="DM34" s="11">
        <f t="shared" si="18"/>
        <v>22326071.400000002</v>
      </c>
      <c r="DN34" s="11">
        <f t="shared" si="19"/>
        <v>24184.3</v>
      </c>
      <c r="DO34" s="11">
        <f t="shared" si="20"/>
        <v>24184.3</v>
      </c>
      <c r="DP34" s="11">
        <f t="shared" si="21"/>
        <v>24184.3</v>
      </c>
      <c r="DQ34" s="11">
        <f t="shared" si="22"/>
        <v>483491.69999999995</v>
      </c>
      <c r="DR34" s="11">
        <f t="shared" si="23"/>
        <v>838059.4</v>
      </c>
      <c r="DS34" s="11">
        <f t="shared" si="24"/>
        <v>1217166.48</v>
      </c>
      <c r="DT34" s="11">
        <f t="shared" si="25"/>
        <v>7182463.3200000003</v>
      </c>
      <c r="DU34" s="11">
        <f t="shared" si="26"/>
        <v>3903735.06</v>
      </c>
      <c r="DV34" s="11">
        <f t="shared" si="27"/>
        <v>9247434.7799999993</v>
      </c>
      <c r="DW34" s="11">
        <f t="shared" si="28"/>
        <v>24184.260000000002</v>
      </c>
      <c r="DX34" s="11">
        <f t="shared" si="29"/>
        <v>2591964.42</v>
      </c>
      <c r="DY34" s="11">
        <f t="shared" si="30"/>
        <v>447751.22</v>
      </c>
      <c r="DZ34" s="11">
        <f t="shared" si="31"/>
        <v>1103445.8999999999</v>
      </c>
      <c r="EA34" s="11">
        <f t="shared" si="32"/>
        <v>2195444.64</v>
      </c>
      <c r="EB34" s="11">
        <f t="shared" si="33"/>
        <v>1723735.6500000001</v>
      </c>
      <c r="EC34" s="11">
        <f t="shared" si="34"/>
        <v>438822.64999999997</v>
      </c>
      <c r="ED34" s="11">
        <f t="shared" si="35"/>
        <v>1567535.76</v>
      </c>
      <c r="EE34" s="11">
        <f t="shared" si="36"/>
        <v>473005.28</v>
      </c>
      <c r="EF34" s="11">
        <f t="shared" si="37"/>
        <v>2869410.39</v>
      </c>
      <c r="EG34" s="11">
        <f t="shared" si="38"/>
        <v>2531943.8200000003</v>
      </c>
      <c r="EH34" s="11">
        <f t="shared" si="39"/>
        <v>24184.32</v>
      </c>
      <c r="EI34" s="11">
        <f t="shared" si="40"/>
        <v>1377277.37</v>
      </c>
      <c r="EJ34" s="11">
        <f t="shared" si="41"/>
        <v>484437.28</v>
      </c>
      <c r="EK34" s="11">
        <f t="shared" si="42"/>
        <v>403836.08</v>
      </c>
      <c r="EL34" s="11">
        <f t="shared" si="43"/>
        <v>652711.92000000004</v>
      </c>
      <c r="EM34" s="11">
        <f t="shared" si="44"/>
        <v>24184.32</v>
      </c>
      <c r="EN34" s="11">
        <f t="shared" si="45"/>
        <v>183074.32</v>
      </c>
      <c r="EO34" s="11">
        <f t="shared" si="46"/>
        <v>24184.32</v>
      </c>
      <c r="EP34" s="11">
        <f t="shared" si="47"/>
        <v>24184.32</v>
      </c>
      <c r="EQ34" s="11">
        <f t="shared" si="48"/>
        <v>24184.26</v>
      </c>
      <c r="ER34" s="11">
        <f t="shared" si="49"/>
        <v>24184.26</v>
      </c>
      <c r="ES34" s="11">
        <f t="shared" si="50"/>
        <v>24184.26</v>
      </c>
      <c r="ET34" s="11">
        <f t="shared" si="51"/>
        <v>24184.26</v>
      </c>
      <c r="EU34" s="11">
        <f t="shared" si="52"/>
        <v>24184.26</v>
      </c>
      <c r="EV34" s="11">
        <f t="shared" si="53"/>
        <v>24184.26</v>
      </c>
      <c r="EW34" s="11">
        <f t="shared" si="54"/>
        <v>24184.26</v>
      </c>
      <c r="EX34" s="11">
        <f t="shared" si="55"/>
        <v>24184.26</v>
      </c>
      <c r="EY34" s="11">
        <f t="shared" si="56"/>
        <v>24184.26</v>
      </c>
      <c r="EZ34" s="11">
        <f t="shared" si="57"/>
        <v>24184.3</v>
      </c>
      <c r="FA34" s="11">
        <f t="shared" si="58"/>
        <v>24184.3</v>
      </c>
      <c r="FB34" s="11">
        <f t="shared" si="59"/>
        <v>24184.3</v>
      </c>
      <c r="FC34" s="11">
        <f t="shared" si="60"/>
        <v>24184.27</v>
      </c>
      <c r="FD34" s="11">
        <f t="shared" si="61"/>
        <v>24184.32</v>
      </c>
      <c r="FG34" s="11">
        <f t="shared" si="62"/>
        <v>726670497.88199997</v>
      </c>
      <c r="FH34" s="11">
        <f t="shared" si="63"/>
        <v>1204256632.6688001</v>
      </c>
      <c r="FI34" s="11">
        <f t="shared" si="64"/>
        <v>1716817105.2551999</v>
      </c>
      <c r="FJ34" s="11">
        <f t="shared" si="65"/>
        <v>1248502.1568767999</v>
      </c>
      <c r="FK34" s="11">
        <f t="shared" si="66"/>
        <v>339222.73816239997</v>
      </c>
      <c r="FL34" s="11">
        <f t="shared" si="67"/>
        <v>339222.87842820003</v>
      </c>
      <c r="FM34" s="11">
        <f t="shared" si="68"/>
        <v>293498886.365412</v>
      </c>
      <c r="FN34" s="11">
        <f t="shared" si="69"/>
        <v>339222.73816239997</v>
      </c>
      <c r="FO34" s="11">
        <f t="shared" si="70"/>
        <v>659697690.63978994</v>
      </c>
      <c r="FP34" s="11">
        <f t="shared" si="71"/>
        <v>2924335.4587423997</v>
      </c>
      <c r="FQ34" s="11">
        <f t="shared" si="72"/>
        <v>339222.73816239997</v>
      </c>
      <c r="FR34" s="11">
        <f t="shared" si="73"/>
        <v>316717352.27503359</v>
      </c>
      <c r="FS34" s="11">
        <f t="shared" si="74"/>
        <v>339223.01869400003</v>
      </c>
      <c r="FT34" s="11">
        <f t="shared" si="75"/>
        <v>322159762.74057841</v>
      </c>
      <c r="FU34" s="11">
        <f t="shared" si="76"/>
        <v>329472.48935719999</v>
      </c>
      <c r="FV34" s="11">
        <f t="shared" si="77"/>
        <v>339223.01869400003</v>
      </c>
      <c r="FW34" s="11">
        <f t="shared" si="78"/>
        <v>339223.01869400003</v>
      </c>
      <c r="FX34" s="11">
        <f t="shared" si="79"/>
        <v>6944178.550752</v>
      </c>
      <c r="FY34" s="11">
        <f t="shared" si="80"/>
        <v>11755107.218852002</v>
      </c>
      <c r="FZ34" s="11">
        <f t="shared" si="81"/>
        <v>17481626.598988798</v>
      </c>
      <c r="GA34" s="11">
        <f t="shared" si="82"/>
        <v>103158560.3812992</v>
      </c>
      <c r="GB34" s="11">
        <f t="shared" si="83"/>
        <v>56067629.023353599</v>
      </c>
      <c r="GC34" s="11">
        <f t="shared" si="84"/>
        <v>129709883.7364524</v>
      </c>
      <c r="GD34" s="11">
        <f t="shared" si="85"/>
        <v>347347.88530560001</v>
      </c>
      <c r="GE34" s="11">
        <f t="shared" si="86"/>
        <v>36356396.294283599</v>
      </c>
      <c r="GF34" s="11">
        <f t="shared" si="87"/>
        <v>6409362.9830523999</v>
      </c>
      <c r="GG34" s="11">
        <f t="shared" si="88"/>
        <v>15477572.192022</v>
      </c>
      <c r="GH34" s="11">
        <f t="shared" si="89"/>
        <v>28581703.408089601</v>
      </c>
      <c r="GI34" s="11">
        <f t="shared" si="90"/>
        <v>24674522.311023001</v>
      </c>
      <c r="GJ34" s="11">
        <f t="shared" si="91"/>
        <v>6281554.4065629989</v>
      </c>
      <c r="GK34" s="11">
        <f t="shared" si="92"/>
        <v>22438589.167339198</v>
      </c>
      <c r="GL34" s="11">
        <f t="shared" si="93"/>
        <v>6753836.6358232005</v>
      </c>
      <c r="GM34" s="11">
        <f t="shared" si="94"/>
        <v>41074355.390593797</v>
      </c>
      <c r="GN34" s="11">
        <f t="shared" si="95"/>
        <v>35514512.5467356</v>
      </c>
      <c r="GO34" s="11">
        <f t="shared" si="96"/>
        <v>345317.38510080002</v>
      </c>
      <c r="GP34" s="11">
        <f t="shared" si="97"/>
        <v>18128594.3962222</v>
      </c>
      <c r="GQ34" s="11">
        <f t="shared" si="98"/>
        <v>6917069.1909032008</v>
      </c>
      <c r="GR34" s="11">
        <f t="shared" si="99"/>
        <v>5766199.7176252007</v>
      </c>
      <c r="GS34" s="11">
        <f t="shared" si="100"/>
        <v>9319789.5759948008</v>
      </c>
      <c r="GT34" s="11">
        <f t="shared" si="101"/>
        <v>320941.0416</v>
      </c>
      <c r="GU34" s="11">
        <f t="shared" si="102"/>
        <v>2429510.6478500003</v>
      </c>
      <c r="GV34" s="11">
        <f t="shared" si="103"/>
        <v>314846.95572480001</v>
      </c>
      <c r="GW34" s="11">
        <f t="shared" si="104"/>
        <v>320941.0416</v>
      </c>
      <c r="GX34" s="11">
        <f t="shared" si="105"/>
        <v>344639.40941399999</v>
      </c>
      <c r="GY34" s="11">
        <f t="shared" si="106"/>
        <v>322971.6022812</v>
      </c>
      <c r="GZ34" s="11">
        <f t="shared" si="107"/>
        <v>322971.6022812</v>
      </c>
      <c r="HA34" s="11">
        <f t="shared" si="108"/>
        <v>322971.6022812</v>
      </c>
      <c r="HB34" s="11">
        <f t="shared" si="109"/>
        <v>322971.6022812</v>
      </c>
      <c r="HC34" s="11">
        <f t="shared" si="110"/>
        <v>322971.6022812</v>
      </c>
      <c r="HD34" s="11">
        <f t="shared" si="111"/>
        <v>322971.6022812</v>
      </c>
      <c r="HE34" s="11">
        <f t="shared" si="112"/>
        <v>322971.6022812</v>
      </c>
      <c r="HF34" s="11">
        <f t="shared" si="113"/>
        <v>322971.6022812</v>
      </c>
      <c r="HG34" s="11">
        <f t="shared" si="114"/>
        <v>344098.28336239996</v>
      </c>
      <c r="HH34" s="11">
        <f t="shared" si="115"/>
        <v>324597.22468879999</v>
      </c>
      <c r="HI34" s="11">
        <f t="shared" si="116"/>
        <v>324597.22468879999</v>
      </c>
      <c r="HJ34" s="11">
        <f t="shared" si="117"/>
        <v>343654.65118819999</v>
      </c>
      <c r="HK34" s="11">
        <f t="shared" si="118"/>
        <v>343286.02314240002</v>
      </c>
      <c r="HL34" s="11">
        <f t="shared" si="119"/>
        <v>42387536.682530001</v>
      </c>
      <c r="HM34" s="11">
        <f t="shared" si="120"/>
        <v>5886580929.0812035</v>
      </c>
      <c r="HP34" s="4">
        <f>FG34/$HM$34*100</f>
        <v>12.344525738057269</v>
      </c>
      <c r="HQ34" s="4">
        <f t="shared" ref="HQ34:JT34" si="148">FH34/$HM$34*100</f>
        <v>20.457658650702768</v>
      </c>
      <c r="HR34" s="4">
        <f t="shared" si="148"/>
        <v>29.164928265467104</v>
      </c>
      <c r="HS34" s="4">
        <f t="shared" si="148"/>
        <v>2.1209292319568435E-2</v>
      </c>
      <c r="HT34" s="4">
        <f t="shared" si="148"/>
        <v>5.7626446021756634E-3</v>
      </c>
      <c r="HU34" s="4">
        <f t="shared" si="148"/>
        <v>5.7626469849816038E-3</v>
      </c>
      <c r="HV34" s="4">
        <f t="shared" si="148"/>
        <v>4.9858974148380941</v>
      </c>
      <c r="HW34" s="4">
        <f t="shared" si="148"/>
        <v>5.7626446021756634E-3</v>
      </c>
      <c r="HX34" s="4">
        <f t="shared" si="148"/>
        <v>11.206805760211601</v>
      </c>
      <c r="HY34" s="4">
        <f t="shared" si="148"/>
        <v>4.9677996344116161E-2</v>
      </c>
      <c r="HZ34" s="4">
        <f t="shared" si="148"/>
        <v>5.7626446021756634E-3</v>
      </c>
      <c r="IA34" s="4">
        <f t="shared" si="148"/>
        <v>5.3803278353036736</v>
      </c>
      <c r="IB34" s="4">
        <f t="shared" si="148"/>
        <v>5.7626493677875425E-3</v>
      </c>
      <c r="IC34" s="4">
        <f t="shared" si="148"/>
        <v>5.4727823607932988</v>
      </c>
      <c r="ID34" s="4">
        <f t="shared" si="148"/>
        <v>5.5970094240872879E-3</v>
      </c>
      <c r="IE34" s="4">
        <f t="shared" si="148"/>
        <v>5.7626493677875425E-3</v>
      </c>
      <c r="IF34" s="4">
        <f t="shared" si="148"/>
        <v>5.7626493677875425E-3</v>
      </c>
      <c r="IG34" s="4">
        <f t="shared" si="148"/>
        <v>0.11796624618623684</v>
      </c>
      <c r="IH34" s="4">
        <f t="shared" si="148"/>
        <v>0.19969329158083582</v>
      </c>
      <c r="II34" s="4">
        <f t="shared" si="148"/>
        <v>0.29697419961772931</v>
      </c>
      <c r="IJ34" s="4">
        <f t="shared" si="148"/>
        <v>1.7524359492225738</v>
      </c>
      <c r="IK34" s="4">
        <f t="shared" si="148"/>
        <v>0.95246510153908326</v>
      </c>
      <c r="IL34" s="4">
        <f t="shared" si="148"/>
        <v>2.2034842517097259</v>
      </c>
      <c r="IM34" s="4">
        <f t="shared" si="148"/>
        <v>5.9006728946783575E-3</v>
      </c>
      <c r="IN34" s="4">
        <f t="shared" si="148"/>
        <v>0.61761482144369706</v>
      </c>
      <c r="IO34" s="4">
        <f t="shared" si="148"/>
        <v>0.10888091169168372</v>
      </c>
      <c r="IP34" s="4">
        <f t="shared" si="148"/>
        <v>0.2629297444219082</v>
      </c>
      <c r="IQ34" s="4">
        <f t="shared" si="148"/>
        <v>0.48553997222545148</v>
      </c>
      <c r="IR34" s="4">
        <f t="shared" si="148"/>
        <v>0.4191656006821311</v>
      </c>
      <c r="IS34" s="4">
        <f t="shared" si="148"/>
        <v>0.10670972644800526</v>
      </c>
      <c r="IT34" s="4">
        <f t="shared" si="148"/>
        <v>0.38118203822675528</v>
      </c>
      <c r="IU34" s="4">
        <f t="shared" si="148"/>
        <v>0.11473275772796282</v>
      </c>
      <c r="IV34" s="4">
        <f t="shared" si="148"/>
        <v>0.69776251928646826</v>
      </c>
      <c r="IW34" s="4">
        <f t="shared" si="148"/>
        <v>0.6033130772276466</v>
      </c>
      <c r="IX34" s="4">
        <f t="shared" si="148"/>
        <v>5.8661791838254445E-3</v>
      </c>
      <c r="IY34" s="4">
        <f t="shared" si="148"/>
        <v>0.30796475262341749</v>
      </c>
      <c r="IZ34" s="4">
        <f t="shared" si="148"/>
        <v>0.11750571807704407</v>
      </c>
      <c r="JA34" s="4">
        <f t="shared" si="148"/>
        <v>9.7954989272953194E-2</v>
      </c>
      <c r="JB34" s="4">
        <f t="shared" si="148"/>
        <v>0.15832262714596643</v>
      </c>
      <c r="JC34" s="4">
        <f t="shared" si="148"/>
        <v>5.4520789821213504E-3</v>
      </c>
      <c r="JD34" s="4">
        <f t="shared" si="148"/>
        <v>4.1272016423788575E-2</v>
      </c>
      <c r="JE34" s="4">
        <f t="shared" si="148"/>
        <v>5.3485539316953266E-3</v>
      </c>
      <c r="JF34" s="4">
        <f t="shared" si="148"/>
        <v>5.4520789821213504E-3</v>
      </c>
      <c r="JG34" s="4">
        <f t="shared" si="148"/>
        <v>5.8546618753068328E-3</v>
      </c>
      <c r="JH34" s="4">
        <f t="shared" si="148"/>
        <v>5.4865737203346398E-3</v>
      </c>
      <c r="JI34" s="4">
        <f t="shared" si="148"/>
        <v>5.4865737203346398E-3</v>
      </c>
      <c r="JJ34" s="4">
        <f t="shared" si="148"/>
        <v>5.4865737203346398E-3</v>
      </c>
      <c r="JK34" s="4">
        <f t="shared" si="148"/>
        <v>5.4865737203346398E-3</v>
      </c>
      <c r="JL34" s="4">
        <f t="shared" si="148"/>
        <v>5.4865737203346398E-3</v>
      </c>
      <c r="JM34" s="4">
        <f t="shared" si="148"/>
        <v>5.4865737203346398E-3</v>
      </c>
      <c r="JN34" s="4">
        <f t="shared" si="148"/>
        <v>5.4865737203346398E-3</v>
      </c>
      <c r="JO34" s="4">
        <f t="shared" si="148"/>
        <v>5.4865737203346398E-3</v>
      </c>
      <c r="JP34" s="4">
        <f t="shared" si="148"/>
        <v>5.8454693396376685E-3</v>
      </c>
      <c r="JQ34" s="4">
        <f t="shared" si="148"/>
        <v>5.514189452237161E-3</v>
      </c>
      <c r="JR34" s="4">
        <f t="shared" si="148"/>
        <v>5.514189452237161E-3</v>
      </c>
      <c r="JS34" s="4">
        <f t="shared" si="148"/>
        <v>5.8379330094734411E-3</v>
      </c>
      <c r="JT34" s="4">
        <f t="shared" si="148"/>
        <v>5.8316708336834363E-3</v>
      </c>
      <c r="JU34" s="4">
        <f t="shared" si="122"/>
        <v>0.72007056716276185</v>
      </c>
      <c r="JV34" s="4">
        <f t="shared" si="123"/>
        <v>1.4881436113716966</v>
      </c>
    </row>
    <row r="35" spans="1:282" x14ac:dyDescent="0.25">
      <c r="A35" s="27" t="s">
        <v>275</v>
      </c>
      <c r="B35" s="2">
        <v>1413</v>
      </c>
      <c r="C35" s="2" t="s">
        <v>80</v>
      </c>
      <c r="D35" s="2" t="s">
        <v>32</v>
      </c>
      <c r="E35" s="2">
        <v>1</v>
      </c>
      <c r="F35" s="2" t="s">
        <v>34</v>
      </c>
      <c r="G35" s="2" t="s">
        <v>73</v>
      </c>
      <c r="H35" s="2" t="s">
        <v>46</v>
      </c>
      <c r="I35" s="2">
        <v>77.099999999999994</v>
      </c>
      <c r="J35" s="2">
        <v>85.07</v>
      </c>
      <c r="K35" s="2">
        <v>6.3</v>
      </c>
      <c r="L35" s="5">
        <v>5.2883410258308601</v>
      </c>
      <c r="M35" s="2">
        <v>0.95</v>
      </c>
      <c r="N35" s="2">
        <v>0</v>
      </c>
      <c r="O35" s="4">
        <v>3.479089675</v>
      </c>
      <c r="P35" s="4">
        <v>0.59509309055105097</v>
      </c>
      <c r="Q35" s="4">
        <v>6.0821522227650004E-3</v>
      </c>
      <c r="R35" s="4">
        <v>5.2209697641668303E-3</v>
      </c>
      <c r="S35" s="4">
        <v>0.18648297704485001</v>
      </c>
      <c r="T35" s="4">
        <v>0.785701722548796</v>
      </c>
      <c r="U35" s="4">
        <v>1.40080647314367E-2</v>
      </c>
      <c r="V35" s="4">
        <v>1.16460310312471E-2</v>
      </c>
      <c r="W35" s="4">
        <v>6.41119900884113E-2</v>
      </c>
      <c r="X35" s="5">
        <v>42.710402261473703</v>
      </c>
      <c r="Y35" s="5">
        <v>55.720897612486802</v>
      </c>
      <c r="Z35" s="5">
        <v>89.060527932449901</v>
      </c>
      <c r="AA35" s="5">
        <v>84.960104133829702</v>
      </c>
      <c r="AB35" s="3">
        <v>0.117687238617456</v>
      </c>
      <c r="AC35" s="3">
        <v>1.9225113465198599E-3</v>
      </c>
      <c r="AD35" s="3">
        <v>1.5743184141268299E-3</v>
      </c>
      <c r="AE35" s="3">
        <v>1.06182057949181E-2</v>
      </c>
      <c r="AF35" s="3"/>
      <c r="AG35" s="11">
        <v>6487910</v>
      </c>
      <c r="AH35" s="11">
        <v>7597130</v>
      </c>
      <c r="AI35" s="11">
        <v>10490620</v>
      </c>
      <c r="AJ35" s="2">
        <v>2034.48</v>
      </c>
      <c r="AK35" s="2">
        <v>21110.59</v>
      </c>
      <c r="AL35" s="2">
        <v>660.89</v>
      </c>
      <c r="AM35" s="2">
        <v>1286331.99</v>
      </c>
      <c r="AN35" s="2">
        <v>495.67</v>
      </c>
      <c r="AO35" s="2">
        <v>4206946.41</v>
      </c>
      <c r="AP35" s="2">
        <v>7336.11</v>
      </c>
      <c r="AQ35" s="2">
        <v>495.67</v>
      </c>
      <c r="AR35" s="2">
        <v>1237456.03</v>
      </c>
      <c r="AS35" s="2">
        <v>396.54</v>
      </c>
      <c r="AT35" s="2">
        <v>1572944.09</v>
      </c>
      <c r="AU35" s="2">
        <v>396.54</v>
      </c>
      <c r="AV35" s="2">
        <v>396.54</v>
      </c>
      <c r="AW35" s="2">
        <v>396.54</v>
      </c>
      <c r="AX35" s="2">
        <v>6771.16</v>
      </c>
      <c r="AY35" s="2">
        <v>117227.76</v>
      </c>
      <c r="AZ35" s="2">
        <v>33955.4</v>
      </c>
      <c r="BA35" s="2">
        <v>293204.73</v>
      </c>
      <c r="BB35" s="2">
        <v>150860.92000000001</v>
      </c>
      <c r="BC35" s="2">
        <v>402537.14</v>
      </c>
      <c r="BD35" s="2">
        <v>330.45</v>
      </c>
      <c r="BE35" s="2">
        <v>195124.71</v>
      </c>
      <c r="BF35" s="2">
        <v>12454.09</v>
      </c>
      <c r="BG35" s="2">
        <v>53777.72</v>
      </c>
      <c r="BH35" s="2">
        <v>114766.46</v>
      </c>
      <c r="BI35" s="2">
        <v>46815.64</v>
      </c>
      <c r="BJ35" s="2">
        <v>18304.21</v>
      </c>
      <c r="BK35" s="2">
        <v>49687.83</v>
      </c>
      <c r="BL35" s="2">
        <v>29630.86</v>
      </c>
      <c r="BM35" s="2">
        <v>108292.48</v>
      </c>
      <c r="BN35" s="2">
        <v>114468.91</v>
      </c>
      <c r="BO35" s="2">
        <v>1039.9000000000001</v>
      </c>
      <c r="BP35" s="2">
        <v>45067.08</v>
      </c>
      <c r="BQ35" s="2">
        <v>6093.11</v>
      </c>
      <c r="BR35" s="2">
        <v>13402.63</v>
      </c>
      <c r="BS35" s="2">
        <v>40064.31</v>
      </c>
      <c r="BT35" s="2">
        <v>2843.32</v>
      </c>
      <c r="BU35" s="2">
        <v>13599.85</v>
      </c>
      <c r="BV35" s="2">
        <v>1602.12</v>
      </c>
      <c r="BW35" s="2">
        <v>5365.51</v>
      </c>
      <c r="BX35" s="2">
        <v>11495.78</v>
      </c>
      <c r="BY35" s="2">
        <v>1428.67</v>
      </c>
      <c r="BZ35" s="2">
        <v>1121.52</v>
      </c>
      <c r="CA35" s="2">
        <v>765.92</v>
      </c>
      <c r="CB35" s="2">
        <v>2033.35</v>
      </c>
      <c r="CC35" s="2">
        <v>522.20000000000005</v>
      </c>
      <c r="CD35" s="2">
        <v>752.4</v>
      </c>
      <c r="CE35" s="2">
        <v>2202.6799999999998</v>
      </c>
      <c r="CF35" s="2">
        <v>220.3</v>
      </c>
      <c r="CG35" s="2">
        <v>1037.02</v>
      </c>
      <c r="CH35" s="2">
        <v>198.27</v>
      </c>
      <c r="CI35" s="2">
        <v>198.27</v>
      </c>
      <c r="CJ35" s="2">
        <v>180.24</v>
      </c>
      <c r="CK35" s="2">
        <v>165.22</v>
      </c>
      <c r="CL35" s="11">
        <v>48060914.659999996</v>
      </c>
      <c r="CM35" s="11">
        <v>2084635.58</v>
      </c>
      <c r="CN35" s="11">
        <v>50145550.240000002</v>
      </c>
      <c r="CO35" s="11">
        <f t="shared" si="2"/>
        <v>101240719.37000005</v>
      </c>
      <c r="CP35" s="11">
        <f t="shared" si="3"/>
        <v>103325354.95000005</v>
      </c>
      <c r="CQ35" s="4">
        <f t="shared" si="4"/>
        <v>2.0175450459461493</v>
      </c>
      <c r="CR35" s="11">
        <v>6487910</v>
      </c>
      <c r="CS35" s="11">
        <v>7597130</v>
      </c>
      <c r="CT35" s="11">
        <v>10490620</v>
      </c>
      <c r="CV35" s="11">
        <v>3494770.84</v>
      </c>
      <c r="CW35" s="11">
        <v>5513139.0300000003</v>
      </c>
      <c r="CZ35" s="11">
        <f t="shared" si="5"/>
        <v>6487910</v>
      </c>
      <c r="DA35" s="11">
        <f t="shared" si="6"/>
        <v>15194260</v>
      </c>
      <c r="DB35" s="11">
        <f t="shared" si="7"/>
        <v>31471860</v>
      </c>
      <c r="DC35" s="11">
        <f t="shared" si="8"/>
        <v>4068.96</v>
      </c>
      <c r="DD35" s="11">
        <f t="shared" si="9"/>
        <v>42221.18</v>
      </c>
      <c r="DE35" s="11">
        <f t="shared" si="10"/>
        <v>1982.67</v>
      </c>
      <c r="DF35" s="11">
        <f t="shared" si="11"/>
        <v>5145327.96</v>
      </c>
      <c r="DG35" s="11">
        <f t="shared" si="12"/>
        <v>1982.68</v>
      </c>
      <c r="DH35" s="11">
        <f t="shared" si="13"/>
        <v>16827785.640000001</v>
      </c>
      <c r="DI35" s="11">
        <f t="shared" si="14"/>
        <v>29344.44</v>
      </c>
      <c r="DJ35" s="11">
        <f t="shared" si="15"/>
        <v>1982.68</v>
      </c>
      <c r="DK35" s="11">
        <f t="shared" si="16"/>
        <v>6187280.1500000004</v>
      </c>
      <c r="DL35" s="11">
        <f t="shared" si="17"/>
        <v>1982.7</v>
      </c>
      <c r="DM35" s="11">
        <f t="shared" si="18"/>
        <v>7864720.4500000002</v>
      </c>
      <c r="DN35" s="11">
        <f t="shared" si="19"/>
        <v>1982.7</v>
      </c>
      <c r="DO35" s="11">
        <f t="shared" si="20"/>
        <v>1982.7</v>
      </c>
      <c r="DP35" s="11">
        <f t="shared" si="21"/>
        <v>1982.7</v>
      </c>
      <c r="DQ35" s="11">
        <f t="shared" si="22"/>
        <v>40626.959999999999</v>
      </c>
      <c r="DR35" s="11">
        <f t="shared" si="23"/>
        <v>586138.79999999993</v>
      </c>
      <c r="DS35" s="11">
        <f t="shared" si="24"/>
        <v>203732.40000000002</v>
      </c>
      <c r="DT35" s="11">
        <f t="shared" si="25"/>
        <v>1759228.38</v>
      </c>
      <c r="DU35" s="11">
        <f t="shared" si="26"/>
        <v>905165.52</v>
      </c>
      <c r="DV35" s="11">
        <f t="shared" si="27"/>
        <v>2415222.84</v>
      </c>
      <c r="DW35" s="11">
        <f t="shared" si="28"/>
        <v>1982.6999999999998</v>
      </c>
      <c r="DX35" s="11">
        <f t="shared" si="29"/>
        <v>1170748.26</v>
      </c>
      <c r="DY35" s="11">
        <f t="shared" si="30"/>
        <v>87178.63</v>
      </c>
      <c r="DZ35" s="11">
        <f t="shared" si="31"/>
        <v>322666.32</v>
      </c>
      <c r="EA35" s="11">
        <f t="shared" si="32"/>
        <v>688598.76</v>
      </c>
      <c r="EB35" s="11">
        <f t="shared" si="33"/>
        <v>327709.48</v>
      </c>
      <c r="EC35" s="11">
        <f t="shared" si="34"/>
        <v>128129.47</v>
      </c>
      <c r="ED35" s="11">
        <f t="shared" si="35"/>
        <v>347814.81</v>
      </c>
      <c r="EE35" s="11">
        <f t="shared" si="36"/>
        <v>237046.88</v>
      </c>
      <c r="EF35" s="11">
        <f t="shared" si="37"/>
        <v>758047.36</v>
      </c>
      <c r="EG35" s="11">
        <f t="shared" si="38"/>
        <v>801282.37</v>
      </c>
      <c r="EH35" s="11">
        <f t="shared" si="39"/>
        <v>8319.2000000000007</v>
      </c>
      <c r="EI35" s="11">
        <f t="shared" si="40"/>
        <v>315469.56</v>
      </c>
      <c r="EJ35" s="11">
        <f t="shared" si="41"/>
        <v>48744.88</v>
      </c>
      <c r="EK35" s="11">
        <f t="shared" si="42"/>
        <v>107221.04</v>
      </c>
      <c r="EL35" s="11">
        <f t="shared" si="43"/>
        <v>320514.48</v>
      </c>
      <c r="EM35" s="11">
        <f t="shared" si="44"/>
        <v>22746.560000000001</v>
      </c>
      <c r="EN35" s="11">
        <f t="shared" si="45"/>
        <v>108798.8</v>
      </c>
      <c r="EO35" s="11">
        <f t="shared" si="46"/>
        <v>12816.96</v>
      </c>
      <c r="EP35" s="11">
        <f t="shared" si="47"/>
        <v>42924.08</v>
      </c>
      <c r="EQ35" s="11">
        <f t="shared" si="48"/>
        <v>103462.02</v>
      </c>
      <c r="ER35" s="11">
        <f t="shared" si="49"/>
        <v>12858.03</v>
      </c>
      <c r="ES35" s="11">
        <f t="shared" si="50"/>
        <v>10093.68</v>
      </c>
      <c r="ET35" s="11">
        <f t="shared" si="51"/>
        <v>6893.28</v>
      </c>
      <c r="EU35" s="11">
        <f t="shared" si="52"/>
        <v>18300.149999999998</v>
      </c>
      <c r="EV35" s="11">
        <f t="shared" si="53"/>
        <v>4699.8</v>
      </c>
      <c r="EW35" s="11">
        <f t="shared" si="54"/>
        <v>6771.5999999999995</v>
      </c>
      <c r="EX35" s="11">
        <f t="shared" si="55"/>
        <v>19824.12</v>
      </c>
      <c r="EY35" s="11">
        <f t="shared" si="56"/>
        <v>1982.7</v>
      </c>
      <c r="EZ35" s="11">
        <f t="shared" si="57"/>
        <v>10370.200000000001</v>
      </c>
      <c r="FA35" s="11">
        <f t="shared" si="58"/>
        <v>1982.7</v>
      </c>
      <c r="FB35" s="11">
        <f t="shared" si="59"/>
        <v>1982.7</v>
      </c>
      <c r="FC35" s="11">
        <f t="shared" si="60"/>
        <v>1982.64</v>
      </c>
      <c r="FD35" s="11">
        <f t="shared" si="61"/>
        <v>1982.6399999999999</v>
      </c>
      <c r="FG35" s="11">
        <f t="shared" si="62"/>
        <v>104082036.65859999</v>
      </c>
      <c r="FH35" s="11">
        <f t="shared" si="63"/>
        <v>228438405.85520002</v>
      </c>
      <c r="FI35" s="11">
        <f t="shared" si="64"/>
        <v>462590393.08439994</v>
      </c>
      <c r="FJ35" s="11">
        <f t="shared" si="65"/>
        <v>52972.325414400002</v>
      </c>
      <c r="FK35" s="11">
        <f t="shared" si="66"/>
        <v>592218.75896439992</v>
      </c>
      <c r="FL35" s="11">
        <f t="shared" si="67"/>
        <v>27810.0793686</v>
      </c>
      <c r="FM35" s="11">
        <f t="shared" si="68"/>
        <v>74764445.189178005</v>
      </c>
      <c r="FN35" s="11">
        <f t="shared" si="69"/>
        <v>27810.2196344</v>
      </c>
      <c r="FO35" s="11">
        <f t="shared" si="70"/>
        <v>244516980.631302</v>
      </c>
      <c r="FP35" s="11">
        <f t="shared" si="71"/>
        <v>411602.13521519996</v>
      </c>
      <c r="FQ35" s="11">
        <f t="shared" si="72"/>
        <v>27810.2196344</v>
      </c>
      <c r="FR35" s="11">
        <f t="shared" si="73"/>
        <v>89280942.868143409</v>
      </c>
      <c r="FS35" s="11">
        <f t="shared" si="74"/>
        <v>27810.500166000005</v>
      </c>
      <c r="FT35" s="11">
        <f t="shared" si="75"/>
        <v>113485997.10171022</v>
      </c>
      <c r="FU35" s="11">
        <f t="shared" si="76"/>
        <v>27011.123110799999</v>
      </c>
      <c r="FV35" s="11">
        <f t="shared" si="77"/>
        <v>27810.500166000005</v>
      </c>
      <c r="FW35" s="11">
        <f t="shared" si="78"/>
        <v>27810.500166000005</v>
      </c>
      <c r="FX35" s="11">
        <f t="shared" si="79"/>
        <v>583507.15061759995</v>
      </c>
      <c r="FY35" s="11">
        <f t="shared" si="80"/>
        <v>8221522.7693040008</v>
      </c>
      <c r="FZ35" s="11">
        <f t="shared" si="81"/>
        <v>2926118.8189440002</v>
      </c>
      <c r="GA35" s="11">
        <f t="shared" si="82"/>
        <v>25267023.161452796</v>
      </c>
      <c r="GB35" s="11">
        <f t="shared" si="83"/>
        <v>13000494.090931201</v>
      </c>
      <c r="GC35" s="11">
        <f t="shared" si="84"/>
        <v>33877316.383087203</v>
      </c>
      <c r="GD35" s="11">
        <f t="shared" si="85"/>
        <v>28476.647711999998</v>
      </c>
      <c r="GE35" s="11">
        <f t="shared" si="86"/>
        <v>16421594.128750799</v>
      </c>
      <c r="GF35" s="11">
        <f t="shared" si="87"/>
        <v>1247923.9789346</v>
      </c>
      <c r="GG35" s="11">
        <f t="shared" si="88"/>
        <v>4525904.9507856006</v>
      </c>
      <c r="GH35" s="11">
        <f t="shared" si="89"/>
        <v>8964619.3608864006</v>
      </c>
      <c r="GI35" s="11">
        <f t="shared" si="90"/>
        <v>4691017.9503416</v>
      </c>
      <c r="GJ35" s="11">
        <f t="shared" si="91"/>
        <v>1834117.3521673998</v>
      </c>
      <c r="GK35" s="11">
        <f t="shared" si="92"/>
        <v>4978816.9603901999</v>
      </c>
      <c r="GL35" s="11">
        <f t="shared" si="93"/>
        <v>3384689.2841272</v>
      </c>
      <c r="GM35" s="11">
        <f t="shared" si="94"/>
        <v>10851116.583411198</v>
      </c>
      <c r="GN35" s="11">
        <f t="shared" si="95"/>
        <v>11239251.2653946</v>
      </c>
      <c r="GO35" s="11">
        <f t="shared" si="96"/>
        <v>118786.23794800001</v>
      </c>
      <c r="GP35" s="11">
        <f t="shared" si="97"/>
        <v>4152409.5452136002</v>
      </c>
      <c r="GQ35" s="11">
        <f t="shared" si="98"/>
        <v>696006.93749719998</v>
      </c>
      <c r="GR35" s="11">
        <f t="shared" si="99"/>
        <v>1530962.5890076</v>
      </c>
      <c r="GS35" s="11">
        <f t="shared" si="100"/>
        <v>4576486.8361211997</v>
      </c>
      <c r="GT35" s="11">
        <f t="shared" si="101"/>
        <v>301861.06780000002</v>
      </c>
      <c r="GU35" s="11">
        <f t="shared" si="102"/>
        <v>1443828.0752500002</v>
      </c>
      <c r="GV35" s="11">
        <f t="shared" si="103"/>
        <v>166859.38813439998</v>
      </c>
      <c r="GW35" s="11">
        <f t="shared" si="104"/>
        <v>569629.36915000004</v>
      </c>
      <c r="GX35" s="11">
        <f t="shared" si="105"/>
        <v>1474392.4134780001</v>
      </c>
      <c r="GY35" s="11">
        <f t="shared" si="106"/>
        <v>171714.10459860001</v>
      </c>
      <c r="GZ35" s="11">
        <f t="shared" si="107"/>
        <v>134797.2608016</v>
      </c>
      <c r="HA35" s="11">
        <f t="shared" si="108"/>
        <v>92057.134953599991</v>
      </c>
      <c r="HB35" s="11">
        <f t="shared" si="109"/>
        <v>244391.54919299998</v>
      </c>
      <c r="HC35" s="11">
        <f t="shared" si="110"/>
        <v>62764.043076000009</v>
      </c>
      <c r="HD35" s="11">
        <f t="shared" si="111"/>
        <v>90432.144791999992</v>
      </c>
      <c r="HE35" s="11">
        <f t="shared" si="112"/>
        <v>264743.58943439997</v>
      </c>
      <c r="HF35" s="11">
        <f t="shared" si="113"/>
        <v>26478.205074000001</v>
      </c>
      <c r="HG35" s="11">
        <f t="shared" si="114"/>
        <v>147548.9477936</v>
      </c>
      <c r="HH35" s="11">
        <f t="shared" si="115"/>
        <v>26611.434583200004</v>
      </c>
      <c r="HI35" s="11">
        <f t="shared" si="116"/>
        <v>26611.434583200004</v>
      </c>
      <c r="HJ35" s="11">
        <f t="shared" si="117"/>
        <v>28173.000782399999</v>
      </c>
      <c r="HK35" s="11">
        <f t="shared" si="118"/>
        <v>28142.722264800002</v>
      </c>
      <c r="HL35" s="11">
        <f t="shared" si="119"/>
        <v>25037932.560706001</v>
      </c>
      <c r="HM35" s="11">
        <f t="shared" si="120"/>
        <v>1511866999.1798477</v>
      </c>
      <c r="HP35" s="4">
        <f>FG35/$HM$35*100</f>
        <v>6.8843381537570467</v>
      </c>
      <c r="HQ35" s="4">
        <f t="shared" ref="HQ35:JT35" si="149">FH35/$HM$35*100</f>
        <v>15.109689276842639</v>
      </c>
      <c r="HR35" s="4">
        <f t="shared" si="149"/>
        <v>30.597294162472249</v>
      </c>
      <c r="HS35" s="4">
        <f t="shared" si="149"/>
        <v>3.5037688793482656E-3</v>
      </c>
      <c r="HT35" s="4">
        <f t="shared" si="149"/>
        <v>3.9171352988435139E-2</v>
      </c>
      <c r="HU35" s="4">
        <f t="shared" si="149"/>
        <v>1.8394527682452436E-3</v>
      </c>
      <c r="HV35" s="4">
        <f t="shared" si="149"/>
        <v>4.945173433227656</v>
      </c>
      <c r="HW35" s="4">
        <f t="shared" si="149"/>
        <v>1.8394620458999629E-3</v>
      </c>
      <c r="HX35" s="4">
        <f t="shared" si="149"/>
        <v>16.173180627922079</v>
      </c>
      <c r="HY35" s="4">
        <f t="shared" si="149"/>
        <v>2.7224758225325673E-2</v>
      </c>
      <c r="HZ35" s="4">
        <f t="shared" si="149"/>
        <v>1.8394620458999629E-3</v>
      </c>
      <c r="IA35" s="4">
        <f t="shared" si="149"/>
        <v>5.905343718500121</v>
      </c>
      <c r="IB35" s="4">
        <f t="shared" si="149"/>
        <v>1.839480601209402E-3</v>
      </c>
      <c r="IC35" s="4">
        <f t="shared" si="149"/>
        <v>7.5063479236780557</v>
      </c>
      <c r="ID35" s="4">
        <f t="shared" si="149"/>
        <v>1.7866070974135225E-3</v>
      </c>
      <c r="IE35" s="4">
        <f t="shared" si="149"/>
        <v>1.839480601209402E-3</v>
      </c>
      <c r="IF35" s="4">
        <f t="shared" si="149"/>
        <v>1.839480601209402E-3</v>
      </c>
      <c r="IG35" s="4">
        <f t="shared" si="149"/>
        <v>3.859513772932003E-2</v>
      </c>
      <c r="IH35" s="4">
        <f t="shared" si="149"/>
        <v>0.54379934040256073</v>
      </c>
      <c r="II35" s="4">
        <f t="shared" si="149"/>
        <v>0.19354340167034209</v>
      </c>
      <c r="IJ35" s="4">
        <f t="shared" si="149"/>
        <v>1.6712464241338401</v>
      </c>
      <c r="IK35" s="4">
        <f t="shared" si="149"/>
        <v>0.85989667728600883</v>
      </c>
      <c r="IL35" s="4">
        <f t="shared" si="149"/>
        <v>2.240760357985514</v>
      </c>
      <c r="IM35" s="4">
        <f t="shared" si="149"/>
        <v>1.8835418543726341E-3</v>
      </c>
      <c r="IN35" s="4">
        <f t="shared" si="149"/>
        <v>1.0861798119582693</v>
      </c>
      <c r="IO35" s="4">
        <f t="shared" si="149"/>
        <v>8.2541915367659285E-2</v>
      </c>
      <c r="IP35" s="4">
        <f t="shared" si="149"/>
        <v>0.29935867065296073</v>
      </c>
      <c r="IQ35" s="4">
        <f t="shared" si="149"/>
        <v>0.59295026386246252</v>
      </c>
      <c r="IR35" s="4">
        <f t="shared" si="149"/>
        <v>0.31027980324237298</v>
      </c>
      <c r="IS35" s="4">
        <f t="shared" si="149"/>
        <v>0.12131472895184335</v>
      </c>
      <c r="IT35" s="4">
        <f t="shared" si="149"/>
        <v>0.32931580377712399</v>
      </c>
      <c r="IU35" s="4">
        <f t="shared" si="149"/>
        <v>0.22387480419662009</v>
      </c>
      <c r="IV35" s="4">
        <f t="shared" si="149"/>
        <v>0.71772957471111365</v>
      </c>
      <c r="IW35" s="4">
        <f t="shared" si="149"/>
        <v>0.74340211615781215</v>
      </c>
      <c r="IX35" s="4">
        <f t="shared" si="149"/>
        <v>7.856923791076777E-3</v>
      </c>
      <c r="IY35" s="4">
        <f t="shared" si="149"/>
        <v>0.27465442049242328</v>
      </c>
      <c r="IZ35" s="4">
        <f t="shared" si="149"/>
        <v>4.603625437123552E-2</v>
      </c>
      <c r="JA35" s="4">
        <f t="shared" si="149"/>
        <v>0.10126304693720486</v>
      </c>
      <c r="JB35" s="4">
        <f t="shared" si="149"/>
        <v>0.30270432773543149</v>
      </c>
      <c r="JC35" s="4">
        <f t="shared" si="149"/>
        <v>1.99661126252344E-2</v>
      </c>
      <c r="JD35" s="4">
        <f t="shared" si="149"/>
        <v>9.5499675304325252E-2</v>
      </c>
      <c r="JE35" s="4">
        <f t="shared" si="149"/>
        <v>1.1036644640363026E-2</v>
      </c>
      <c r="JF35" s="4">
        <f t="shared" si="149"/>
        <v>3.7677214295901068E-2</v>
      </c>
      <c r="JG35" s="4">
        <f t="shared" si="149"/>
        <v>9.7521304074883783E-2</v>
      </c>
      <c r="JH35" s="4">
        <f t="shared" si="149"/>
        <v>1.1357752017323672E-2</v>
      </c>
      <c r="JI35" s="4">
        <f t="shared" si="149"/>
        <v>8.915947029383163E-3</v>
      </c>
      <c r="JJ35" s="4">
        <f t="shared" si="149"/>
        <v>6.0889704586143366E-3</v>
      </c>
      <c r="JK35" s="4">
        <f t="shared" si="149"/>
        <v>1.6164884168089963E-2</v>
      </c>
      <c r="JL35" s="4">
        <f t="shared" si="149"/>
        <v>4.1514262240030389E-3</v>
      </c>
      <c r="JM35" s="4">
        <f t="shared" si="149"/>
        <v>5.9814881098044538E-3</v>
      </c>
      <c r="JN35" s="4">
        <f t="shared" si="149"/>
        <v>1.7511036987910782E-2</v>
      </c>
      <c r="JO35" s="4">
        <f t="shared" si="149"/>
        <v>1.7513580948829363E-3</v>
      </c>
      <c r="JP35" s="4">
        <f t="shared" si="149"/>
        <v>9.7593867630976685E-3</v>
      </c>
      <c r="JQ35" s="4">
        <f t="shared" si="149"/>
        <v>1.7601703455155831E-3</v>
      </c>
      <c r="JR35" s="4">
        <f t="shared" si="149"/>
        <v>1.7601703455155831E-3</v>
      </c>
      <c r="JS35" s="4">
        <f t="shared" si="149"/>
        <v>1.8634576188039814E-3</v>
      </c>
      <c r="JT35" s="4">
        <f t="shared" si="149"/>
        <v>1.8614548951770738E-3</v>
      </c>
      <c r="JU35" s="4">
        <f t="shared" si="122"/>
        <v>1.6560935964796168</v>
      </c>
      <c r="JV35" s="4">
        <f t="shared" si="123"/>
        <v>1.2819531211027726</v>
      </c>
    </row>
    <row r="36" spans="1:282" x14ac:dyDescent="0.25">
      <c r="A36" s="27" t="s">
        <v>276</v>
      </c>
      <c r="B36" s="2">
        <v>1412</v>
      </c>
      <c r="C36" s="2" t="s">
        <v>83</v>
      </c>
      <c r="D36" s="2" t="s">
        <v>82</v>
      </c>
      <c r="E36" s="2">
        <v>0</v>
      </c>
      <c r="F36" s="2" t="s">
        <v>72</v>
      </c>
      <c r="G36" s="2" t="s">
        <v>81</v>
      </c>
      <c r="H36" s="2" t="s">
        <v>46</v>
      </c>
      <c r="I36" s="2">
        <v>91.2</v>
      </c>
      <c r="J36" s="2">
        <v>85.04</v>
      </c>
      <c r="K36" s="2">
        <v>6.8</v>
      </c>
      <c r="L36" s="5">
        <v>5.5599866518928298</v>
      </c>
      <c r="M36" s="2">
        <v>0.3</v>
      </c>
      <c r="N36" s="2">
        <v>0</v>
      </c>
      <c r="O36" s="4">
        <v>7.8322932999999997E-2</v>
      </c>
      <c r="P36" s="4">
        <v>0.73808146331803004</v>
      </c>
      <c r="Q36" s="4">
        <v>0.12691455259981099</v>
      </c>
      <c r="R36" s="4">
        <v>7.6591973387921994E-2</v>
      </c>
      <c r="S36" s="4">
        <v>0.147300408170363</v>
      </c>
      <c r="T36" s="4">
        <v>0.91823575975271299</v>
      </c>
      <c r="U36" s="4">
        <v>0.18545523629411301</v>
      </c>
      <c r="V36" s="4">
        <v>0.114713652173508</v>
      </c>
      <c r="W36" s="4">
        <v>3.1986011125830903E-2</v>
      </c>
      <c r="X36" s="5">
        <v>65.673404065631701</v>
      </c>
      <c r="Y36" s="5">
        <v>81.116129000122001</v>
      </c>
      <c r="Z36" s="5">
        <v>91.539074581502405</v>
      </c>
      <c r="AA36" s="5">
        <v>90.697110258733801</v>
      </c>
      <c r="AB36" s="3">
        <v>5.0293920553344399E-3</v>
      </c>
      <c r="AC36" s="3">
        <v>9.7593729939443401E-4</v>
      </c>
      <c r="AD36" s="3">
        <v>5.8355350940573797E-4</v>
      </c>
      <c r="AE36" s="3">
        <v>1.9851508301447501E-4</v>
      </c>
      <c r="AF36" s="3"/>
      <c r="AG36" s="11">
        <v>115370</v>
      </c>
      <c r="AH36" s="11">
        <v>89740</v>
      </c>
      <c r="AI36" s="11">
        <v>116920</v>
      </c>
      <c r="AJ36" s="2">
        <v>32.28</v>
      </c>
      <c r="AK36" s="2">
        <v>23.93</v>
      </c>
      <c r="AL36" s="2">
        <v>6.39</v>
      </c>
      <c r="AM36" s="2">
        <v>13889.52</v>
      </c>
      <c r="AN36" s="2">
        <v>4.79</v>
      </c>
      <c r="AO36" s="2">
        <v>49491.13</v>
      </c>
      <c r="AP36" s="2">
        <v>4.79</v>
      </c>
      <c r="AQ36" s="2">
        <v>4.79</v>
      </c>
      <c r="AR36" s="2">
        <v>17019.099999999999</v>
      </c>
      <c r="AS36" s="2">
        <v>19</v>
      </c>
      <c r="AT36" s="2">
        <v>23862.82</v>
      </c>
      <c r="AU36" s="2">
        <v>3.83</v>
      </c>
      <c r="AV36" s="2">
        <v>3.83</v>
      </c>
      <c r="AW36" s="2">
        <v>3.83</v>
      </c>
      <c r="AX36" s="2">
        <v>174.58</v>
      </c>
      <c r="AY36" s="2">
        <v>3739.23</v>
      </c>
      <c r="AZ36" s="2">
        <v>1318.1</v>
      </c>
      <c r="BA36" s="2">
        <v>12350.74</v>
      </c>
      <c r="BB36" s="2">
        <v>8034.59</v>
      </c>
      <c r="BC36" s="2">
        <v>3.2</v>
      </c>
      <c r="BD36" s="2">
        <v>30077.95</v>
      </c>
      <c r="BE36" s="2">
        <v>21229.81</v>
      </c>
      <c r="BF36" s="2">
        <v>1758.85</v>
      </c>
      <c r="BG36" s="2">
        <v>7416.03</v>
      </c>
      <c r="BH36" s="2">
        <v>21135.65</v>
      </c>
      <c r="BI36" s="2">
        <v>12564.12</v>
      </c>
      <c r="BJ36" s="2">
        <v>4682.67</v>
      </c>
      <c r="BK36" s="2">
        <v>14690.6</v>
      </c>
      <c r="BL36" s="2">
        <v>9336.17</v>
      </c>
      <c r="BM36" s="2">
        <v>45366.559999999998</v>
      </c>
      <c r="BN36" s="2">
        <v>52586.53</v>
      </c>
      <c r="BO36" s="2">
        <v>644.14</v>
      </c>
      <c r="BP36" s="2">
        <v>23881.9</v>
      </c>
      <c r="BQ36" s="2">
        <v>14501.69</v>
      </c>
      <c r="BR36" s="2">
        <v>7960.76</v>
      </c>
      <c r="BS36" s="2">
        <v>30911.5</v>
      </c>
      <c r="BT36" s="2">
        <v>3060.12</v>
      </c>
      <c r="BU36" s="2">
        <v>9129.43</v>
      </c>
      <c r="BV36" s="2">
        <v>1101.6199999999999</v>
      </c>
      <c r="BW36" s="2">
        <v>2781.98</v>
      </c>
      <c r="BX36" s="2">
        <v>7669.49</v>
      </c>
      <c r="BY36" s="2">
        <v>341.81</v>
      </c>
      <c r="BZ36" s="2">
        <v>653.73</v>
      </c>
      <c r="CA36" s="2">
        <v>717.84</v>
      </c>
      <c r="CB36" s="2">
        <v>1018.07</v>
      </c>
      <c r="CC36" s="2">
        <v>991.71</v>
      </c>
      <c r="CD36" s="2">
        <v>270.83999999999997</v>
      </c>
      <c r="CE36" s="2">
        <v>1438.75</v>
      </c>
      <c r="CF36" s="2">
        <v>2045.14</v>
      </c>
      <c r="CG36" s="2">
        <v>370.43</v>
      </c>
      <c r="CH36" s="2">
        <v>96.41</v>
      </c>
      <c r="CI36" s="2">
        <v>196.99</v>
      </c>
      <c r="CJ36" s="2">
        <v>488.77</v>
      </c>
      <c r="CK36" s="2">
        <v>121.12</v>
      </c>
      <c r="CL36" s="11">
        <v>2961192.91</v>
      </c>
      <c r="CM36" s="11">
        <v>1112134.3799999999</v>
      </c>
      <c r="CN36" s="11">
        <v>4073327.3</v>
      </c>
      <c r="CO36" s="11">
        <f t="shared" si="2"/>
        <v>3606956.2899999996</v>
      </c>
      <c r="CP36" s="11">
        <f t="shared" si="3"/>
        <v>4719090.67</v>
      </c>
      <c r="CQ36" s="4">
        <f t="shared" si="4"/>
        <v>23.56670930418889</v>
      </c>
      <c r="CR36" s="11">
        <v>115370</v>
      </c>
      <c r="CS36" s="11">
        <v>89740</v>
      </c>
      <c r="CT36" s="11">
        <v>116920</v>
      </c>
      <c r="CV36" s="11">
        <v>50857.24</v>
      </c>
      <c r="CW36" s="11">
        <v>42277.33</v>
      </c>
      <c r="CZ36" s="11">
        <f t="shared" si="5"/>
        <v>115370</v>
      </c>
      <c r="DA36" s="11">
        <f t="shared" si="6"/>
        <v>179480</v>
      </c>
      <c r="DB36" s="11">
        <f t="shared" si="7"/>
        <v>350760</v>
      </c>
      <c r="DC36" s="11">
        <f t="shared" si="8"/>
        <v>64.56</v>
      </c>
      <c r="DD36" s="11">
        <f t="shared" si="9"/>
        <v>47.86</v>
      </c>
      <c r="DE36" s="11">
        <f t="shared" si="10"/>
        <v>19.169999999999998</v>
      </c>
      <c r="DF36" s="11">
        <f t="shared" si="11"/>
        <v>55558.080000000002</v>
      </c>
      <c r="DG36" s="11">
        <f t="shared" si="12"/>
        <v>19.16</v>
      </c>
      <c r="DH36" s="11">
        <f t="shared" si="13"/>
        <v>197964.52</v>
      </c>
      <c r="DI36" s="11">
        <f t="shared" si="14"/>
        <v>19.16</v>
      </c>
      <c r="DJ36" s="11">
        <f t="shared" si="15"/>
        <v>19.16</v>
      </c>
      <c r="DK36" s="11">
        <f t="shared" si="16"/>
        <v>85095.5</v>
      </c>
      <c r="DL36" s="11">
        <f t="shared" si="17"/>
        <v>95</v>
      </c>
      <c r="DM36" s="11">
        <f t="shared" si="18"/>
        <v>119314.1</v>
      </c>
      <c r="DN36" s="11">
        <f t="shared" si="19"/>
        <v>19.149999999999999</v>
      </c>
      <c r="DO36" s="11">
        <f t="shared" si="20"/>
        <v>19.149999999999999</v>
      </c>
      <c r="DP36" s="11">
        <f t="shared" si="21"/>
        <v>19.149999999999999</v>
      </c>
      <c r="DQ36" s="11">
        <f t="shared" si="22"/>
        <v>1047.48</v>
      </c>
      <c r="DR36" s="11">
        <f t="shared" si="23"/>
        <v>18696.150000000001</v>
      </c>
      <c r="DS36" s="11">
        <f t="shared" si="24"/>
        <v>7908.5999999999995</v>
      </c>
      <c r="DT36" s="11">
        <f t="shared" si="25"/>
        <v>74104.44</v>
      </c>
      <c r="DU36" s="11">
        <f t="shared" si="26"/>
        <v>48207.54</v>
      </c>
      <c r="DV36" s="11">
        <f t="shared" si="27"/>
        <v>19.200000000000003</v>
      </c>
      <c r="DW36" s="11">
        <f t="shared" si="28"/>
        <v>180467.7</v>
      </c>
      <c r="DX36" s="11">
        <f t="shared" si="29"/>
        <v>127378.86000000002</v>
      </c>
      <c r="DY36" s="11">
        <f t="shared" si="30"/>
        <v>12311.949999999999</v>
      </c>
      <c r="DZ36" s="11">
        <f t="shared" si="31"/>
        <v>44496.18</v>
      </c>
      <c r="EA36" s="11">
        <f t="shared" si="32"/>
        <v>126813.90000000001</v>
      </c>
      <c r="EB36" s="11">
        <f t="shared" si="33"/>
        <v>87948.840000000011</v>
      </c>
      <c r="EC36" s="11">
        <f t="shared" si="34"/>
        <v>32778.69</v>
      </c>
      <c r="ED36" s="11">
        <f t="shared" si="35"/>
        <v>102834.2</v>
      </c>
      <c r="EE36" s="11">
        <f t="shared" si="36"/>
        <v>74689.36</v>
      </c>
      <c r="EF36" s="11">
        <f t="shared" si="37"/>
        <v>317565.92</v>
      </c>
      <c r="EG36" s="11">
        <f t="shared" si="38"/>
        <v>368105.70999999996</v>
      </c>
      <c r="EH36" s="11">
        <f t="shared" si="39"/>
        <v>5153.12</v>
      </c>
      <c r="EI36" s="11">
        <f t="shared" si="40"/>
        <v>167173.30000000002</v>
      </c>
      <c r="EJ36" s="11">
        <f t="shared" si="41"/>
        <v>116013.52</v>
      </c>
      <c r="EK36" s="11">
        <f t="shared" si="42"/>
        <v>63686.080000000002</v>
      </c>
      <c r="EL36" s="11">
        <f t="shared" si="43"/>
        <v>247292</v>
      </c>
      <c r="EM36" s="11">
        <f t="shared" si="44"/>
        <v>24480.959999999999</v>
      </c>
      <c r="EN36" s="11">
        <f t="shared" si="45"/>
        <v>73035.44</v>
      </c>
      <c r="EO36" s="11">
        <f t="shared" si="46"/>
        <v>8812.9599999999991</v>
      </c>
      <c r="EP36" s="11">
        <f t="shared" si="47"/>
        <v>22255.84</v>
      </c>
      <c r="EQ36" s="11">
        <f t="shared" si="48"/>
        <v>69025.41</v>
      </c>
      <c r="ER36" s="11">
        <f t="shared" si="49"/>
        <v>3076.29</v>
      </c>
      <c r="ES36" s="11">
        <f t="shared" si="50"/>
        <v>5883.57</v>
      </c>
      <c r="ET36" s="11">
        <f t="shared" si="51"/>
        <v>6460.56</v>
      </c>
      <c r="EU36" s="11">
        <f t="shared" si="52"/>
        <v>9162.630000000001</v>
      </c>
      <c r="EV36" s="11">
        <f t="shared" si="53"/>
        <v>8925.39</v>
      </c>
      <c r="EW36" s="11">
        <f t="shared" si="54"/>
        <v>2437.56</v>
      </c>
      <c r="EX36" s="11">
        <f t="shared" si="55"/>
        <v>12948.75</v>
      </c>
      <c r="EY36" s="11">
        <f t="shared" si="56"/>
        <v>18406.260000000002</v>
      </c>
      <c r="EZ36" s="11">
        <f t="shared" si="57"/>
        <v>3704.3</v>
      </c>
      <c r="FA36" s="11">
        <f t="shared" si="58"/>
        <v>964.09999999999991</v>
      </c>
      <c r="FB36" s="11">
        <f t="shared" si="59"/>
        <v>1969.9</v>
      </c>
      <c r="FC36" s="11">
        <f t="shared" si="60"/>
        <v>5376.4699999999993</v>
      </c>
      <c r="FD36" s="11">
        <f t="shared" si="61"/>
        <v>1453.44</v>
      </c>
      <c r="FG36" s="11">
        <f t="shared" si="62"/>
        <v>1850818.6101999998</v>
      </c>
      <c r="FH36" s="11">
        <f t="shared" si="63"/>
        <v>2698395.6496000001</v>
      </c>
      <c r="FI36" s="11">
        <f t="shared" si="64"/>
        <v>5155659.8903999999</v>
      </c>
      <c r="FJ36" s="11">
        <f t="shared" si="65"/>
        <v>840.48339840000006</v>
      </c>
      <c r="FK36" s="11">
        <f t="shared" si="66"/>
        <v>671.31211880000001</v>
      </c>
      <c r="FL36" s="11">
        <f t="shared" si="67"/>
        <v>268.88953859999998</v>
      </c>
      <c r="FM36" s="11">
        <f t="shared" si="68"/>
        <v>807289.45934399997</v>
      </c>
      <c r="FN36" s="11">
        <f t="shared" si="69"/>
        <v>268.74927279999997</v>
      </c>
      <c r="FO36" s="11">
        <f t="shared" si="70"/>
        <v>2876533.3560859999</v>
      </c>
      <c r="FP36" s="11">
        <f t="shared" si="71"/>
        <v>268.74927279999997</v>
      </c>
      <c r="FQ36" s="11">
        <f t="shared" si="72"/>
        <v>268.74927279999997</v>
      </c>
      <c r="FR36" s="11">
        <f t="shared" si="73"/>
        <v>1227907.3016979999</v>
      </c>
      <c r="FS36" s="11">
        <f t="shared" si="74"/>
        <v>1332.5251000000001</v>
      </c>
      <c r="FT36" s="11">
        <f t="shared" si="75"/>
        <v>1721673.3503596</v>
      </c>
      <c r="FU36" s="11">
        <f t="shared" si="76"/>
        <v>260.88818659999998</v>
      </c>
      <c r="FV36" s="11">
        <f t="shared" si="77"/>
        <v>268.60900700000002</v>
      </c>
      <c r="FW36" s="11">
        <f t="shared" si="78"/>
        <v>268.60900700000002</v>
      </c>
      <c r="FX36" s="11">
        <f t="shared" si="79"/>
        <v>15044.494348800001</v>
      </c>
      <c r="FY36" s="11">
        <f t="shared" si="80"/>
        <v>262243.04366700002</v>
      </c>
      <c r="FZ36" s="11">
        <f t="shared" si="81"/>
        <v>113587.74201599999</v>
      </c>
      <c r="GA36" s="11">
        <f t="shared" si="82"/>
        <v>1064329.4657663999</v>
      </c>
      <c r="GB36" s="11">
        <f t="shared" si="83"/>
        <v>692383.68570240005</v>
      </c>
      <c r="GC36" s="11">
        <f t="shared" si="84"/>
        <v>269.31033600000001</v>
      </c>
      <c r="GD36" s="11">
        <f t="shared" si="85"/>
        <v>2591978.1693119998</v>
      </c>
      <c r="GE36" s="11">
        <f t="shared" si="86"/>
        <v>1786689.7700988001</v>
      </c>
      <c r="GF36" s="11">
        <f t="shared" si="87"/>
        <v>176240.18216899998</v>
      </c>
      <c r="GG36" s="11">
        <f t="shared" si="88"/>
        <v>624129.22846440005</v>
      </c>
      <c r="GH36" s="11">
        <f t="shared" si="89"/>
        <v>1650944.5110960002</v>
      </c>
      <c r="GI36" s="11">
        <f t="shared" si="90"/>
        <v>1258949.1983928001</v>
      </c>
      <c r="GJ36" s="11">
        <f t="shared" si="91"/>
        <v>469212.6183798</v>
      </c>
      <c r="GK36" s="11">
        <f t="shared" si="92"/>
        <v>1472026.6197639999</v>
      </c>
      <c r="GL36" s="11">
        <f t="shared" si="93"/>
        <v>1066456.8815684</v>
      </c>
      <c r="GM36" s="11">
        <f t="shared" si="94"/>
        <v>4545817.3231263999</v>
      </c>
      <c r="GN36" s="11">
        <f t="shared" si="95"/>
        <v>5163264.1897717994</v>
      </c>
      <c r="GO36" s="11">
        <f t="shared" si="96"/>
        <v>73579.158872800006</v>
      </c>
      <c r="GP36" s="11">
        <f t="shared" si="97"/>
        <v>2200440.532598</v>
      </c>
      <c r="GQ36" s="11">
        <f t="shared" si="98"/>
        <v>1656506.5861988</v>
      </c>
      <c r="GR36" s="11">
        <f t="shared" si="99"/>
        <v>909345.83287520008</v>
      </c>
      <c r="GS36" s="11">
        <f t="shared" si="100"/>
        <v>3530974.89598</v>
      </c>
      <c r="GT36" s="11">
        <f t="shared" si="101"/>
        <v>324877.6398</v>
      </c>
      <c r="GU36" s="11">
        <f t="shared" si="102"/>
        <v>969225.93595000007</v>
      </c>
      <c r="GV36" s="11">
        <f t="shared" si="103"/>
        <v>114732.75357439999</v>
      </c>
      <c r="GW36" s="11">
        <f t="shared" si="104"/>
        <v>295348.90669999999</v>
      </c>
      <c r="GX36" s="11">
        <f t="shared" si="105"/>
        <v>983651.20689899998</v>
      </c>
      <c r="GY36" s="11">
        <f t="shared" si="106"/>
        <v>41082.683959800001</v>
      </c>
      <c r="GZ36" s="11">
        <f t="shared" si="107"/>
        <v>78572.841593400008</v>
      </c>
      <c r="HA36" s="11">
        <f t="shared" si="108"/>
        <v>86278.323787200003</v>
      </c>
      <c r="HB36" s="11">
        <f t="shared" si="109"/>
        <v>122363.44185060001</v>
      </c>
      <c r="HC36" s="11">
        <f t="shared" si="110"/>
        <v>119195.1918018</v>
      </c>
      <c r="HD36" s="11">
        <f t="shared" si="111"/>
        <v>32552.687527199996</v>
      </c>
      <c r="HE36" s="11">
        <f t="shared" si="112"/>
        <v>172925.635725</v>
      </c>
      <c r="HF36" s="11">
        <f t="shared" si="113"/>
        <v>245808.60792120002</v>
      </c>
      <c r="HG36" s="11">
        <f t="shared" si="114"/>
        <v>52705.402722400002</v>
      </c>
      <c r="HH36" s="11">
        <f t="shared" si="115"/>
        <v>12939.9728056</v>
      </c>
      <c r="HI36" s="11">
        <f t="shared" si="116"/>
        <v>26439.635338400003</v>
      </c>
      <c r="HJ36" s="11">
        <f t="shared" si="117"/>
        <v>76398.788240199996</v>
      </c>
      <c r="HK36" s="11">
        <f t="shared" si="118"/>
        <v>20630.955820800002</v>
      </c>
      <c r="HL36" s="11">
        <f t="shared" si="119"/>
        <v>13357512.397865999</v>
      </c>
      <c r="HM36" s="11">
        <f t="shared" si="120"/>
        <v>64800651.632250205</v>
      </c>
      <c r="HP36" s="4">
        <f>FG36/$HM$36*100</f>
        <v>2.8561728371244928</v>
      </c>
      <c r="HQ36" s="4">
        <f t="shared" ref="HQ36:JT36" si="150">FH36/$HM$36*100</f>
        <v>4.1641489423804714</v>
      </c>
      <c r="HR36" s="4">
        <f t="shared" si="150"/>
        <v>7.9561852551404186</v>
      </c>
      <c r="HS36" s="4">
        <f t="shared" si="150"/>
        <v>1.2970292384864004E-3</v>
      </c>
      <c r="HT36" s="4">
        <f t="shared" si="150"/>
        <v>1.0359650742553629E-3</v>
      </c>
      <c r="HU36" s="4">
        <f t="shared" si="150"/>
        <v>4.1494881891925012E-4</v>
      </c>
      <c r="HV36" s="4">
        <f t="shared" si="150"/>
        <v>1.2458045390121131</v>
      </c>
      <c r="HW36" s="4">
        <f t="shared" si="150"/>
        <v>4.1473236152805593E-4</v>
      </c>
      <c r="HX36" s="4">
        <f t="shared" si="150"/>
        <v>4.4390500459942857</v>
      </c>
      <c r="HY36" s="4">
        <f t="shared" si="150"/>
        <v>4.1473236152805593E-4</v>
      </c>
      <c r="HZ36" s="4">
        <f t="shared" si="150"/>
        <v>4.1473236152805593E-4</v>
      </c>
      <c r="IA36" s="4">
        <f t="shared" si="150"/>
        <v>1.8948996202484032</v>
      </c>
      <c r="IB36" s="4">
        <f t="shared" si="150"/>
        <v>2.0563452163447453E-3</v>
      </c>
      <c r="IC36" s="4">
        <f t="shared" si="150"/>
        <v>2.6568766007636131</v>
      </c>
      <c r="ID36" s="4">
        <f t="shared" si="150"/>
        <v>4.026011776556893E-4</v>
      </c>
      <c r="IE36" s="4">
        <f t="shared" si="150"/>
        <v>4.145159041368618E-4</v>
      </c>
      <c r="IF36" s="4">
        <f t="shared" si="150"/>
        <v>4.145159041368618E-4</v>
      </c>
      <c r="IG36" s="4">
        <f t="shared" si="150"/>
        <v>2.321657879951412E-2</v>
      </c>
      <c r="IH36" s="4">
        <f t="shared" si="150"/>
        <v>0.40469198543751378</v>
      </c>
      <c r="II36" s="4">
        <f t="shared" si="150"/>
        <v>0.17528796262824811</v>
      </c>
      <c r="IJ36" s="4">
        <f t="shared" si="150"/>
        <v>1.6424672267287832</v>
      </c>
      <c r="IK36" s="4">
        <f t="shared" si="150"/>
        <v>1.0684825974154437</v>
      </c>
      <c r="IL36" s="4">
        <f t="shared" si="150"/>
        <v>4.1559819109283263E-4</v>
      </c>
      <c r="IM36" s="4">
        <f t="shared" si="150"/>
        <v>3.9999260871969615</v>
      </c>
      <c r="IN36" s="4">
        <f t="shared" si="150"/>
        <v>2.7572095728889159</v>
      </c>
      <c r="IO36" s="4">
        <f t="shared" si="150"/>
        <v>0.27197285479346656</v>
      </c>
      <c r="IP36" s="4">
        <f t="shared" si="150"/>
        <v>0.96315270409068132</v>
      </c>
      <c r="IQ36" s="4">
        <f t="shared" si="150"/>
        <v>2.5477282550571649</v>
      </c>
      <c r="IR36" s="4">
        <f t="shared" si="150"/>
        <v>1.942803300092498</v>
      </c>
      <c r="IS36" s="4">
        <f t="shared" si="150"/>
        <v>0.72408626543236909</v>
      </c>
      <c r="IT36" s="4">
        <f t="shared" si="150"/>
        <v>2.2716231745907272</v>
      </c>
      <c r="IU36" s="4">
        <f t="shared" si="150"/>
        <v>1.6457502427917592</v>
      </c>
      <c r="IV36" s="4">
        <f t="shared" si="150"/>
        <v>7.0150796459954465</v>
      </c>
      <c r="IW36" s="4">
        <f t="shared" si="150"/>
        <v>7.9679201670282724</v>
      </c>
      <c r="IX36" s="4">
        <f t="shared" si="150"/>
        <v>0.11354694284614397</v>
      </c>
      <c r="IY36" s="4">
        <f t="shared" si="150"/>
        <v>3.3957074152366666</v>
      </c>
      <c r="IZ36" s="4">
        <f t="shared" si="150"/>
        <v>2.5563116179751257</v>
      </c>
      <c r="JA36" s="4">
        <f t="shared" si="150"/>
        <v>1.4032973588534623</v>
      </c>
      <c r="JB36" s="4">
        <f t="shared" si="150"/>
        <v>5.4489805380640535</v>
      </c>
      <c r="JC36" s="4">
        <f t="shared" si="150"/>
        <v>0.50134934081174243</v>
      </c>
      <c r="JD36" s="4">
        <f t="shared" si="150"/>
        <v>1.4957039960808549</v>
      </c>
      <c r="JE36" s="4">
        <f t="shared" si="150"/>
        <v>0.17705493800512867</v>
      </c>
      <c r="JF36" s="4">
        <f t="shared" si="150"/>
        <v>0.45578076649002364</v>
      </c>
      <c r="JG36" s="4">
        <f t="shared" si="150"/>
        <v>1.5179649928233949</v>
      </c>
      <c r="JH36" s="4">
        <f t="shared" si="150"/>
        <v>6.3398566102310358E-2</v>
      </c>
      <c r="JI36" s="4">
        <f t="shared" si="150"/>
        <v>0.12125316584670827</v>
      </c>
      <c r="JJ36" s="4">
        <f t="shared" si="150"/>
        <v>0.1331442224946095</v>
      </c>
      <c r="JK36" s="4">
        <f t="shared" si="150"/>
        <v>0.1888305731013695</v>
      </c>
      <c r="JL36" s="4">
        <f t="shared" si="150"/>
        <v>0.18394134750101576</v>
      </c>
      <c r="JM36" s="4">
        <f t="shared" si="150"/>
        <v>5.0235123732921029E-2</v>
      </c>
      <c r="JN36" s="4">
        <f t="shared" si="150"/>
        <v>0.26685786542143014</v>
      </c>
      <c r="JO36" s="4">
        <f t="shared" si="150"/>
        <v>0.3793304569160616</v>
      </c>
      <c r="JP36" s="4">
        <f t="shared" si="150"/>
        <v>8.133468012252118E-2</v>
      </c>
      <c r="JQ36" s="4">
        <f t="shared" si="150"/>
        <v>1.9968893027550963E-2</v>
      </c>
      <c r="JR36" s="4">
        <f t="shared" si="150"/>
        <v>4.08014960844027E-2</v>
      </c>
      <c r="JS36" s="4">
        <f t="shared" si="150"/>
        <v>0.1178981789778447</v>
      </c>
      <c r="JT36" s="4">
        <f t="shared" si="150"/>
        <v>3.1837574624839604E-2</v>
      </c>
      <c r="JU36" s="4">
        <f t="shared" si="122"/>
        <v>20.613237770618635</v>
      </c>
      <c r="JV36" s="4">
        <f t="shared" si="123"/>
        <v>1.0755038295879746</v>
      </c>
    </row>
    <row r="37" spans="1:282" x14ac:dyDescent="0.25">
      <c r="A37" s="27" t="s">
        <v>277</v>
      </c>
      <c r="B37" s="2">
        <v>1449</v>
      </c>
      <c r="C37" s="2" t="s">
        <v>84</v>
      </c>
      <c r="D37" s="2" t="s">
        <v>32</v>
      </c>
      <c r="E37" s="2">
        <v>1</v>
      </c>
      <c r="F37" s="2" t="s">
        <v>34</v>
      </c>
      <c r="G37" s="2" t="s">
        <v>73</v>
      </c>
      <c r="I37" s="2">
        <v>90.7</v>
      </c>
      <c r="J37" s="2">
        <v>85.03</v>
      </c>
      <c r="K37" s="2">
        <v>8.5</v>
      </c>
      <c r="L37" s="5">
        <v>6.9554792310030296</v>
      </c>
      <c r="M37" s="2">
        <v>1.88</v>
      </c>
      <c r="N37" s="2" t="s">
        <v>64</v>
      </c>
      <c r="O37" s="4">
        <v>38.644978750999996</v>
      </c>
      <c r="P37" s="4">
        <v>0.51707896906225903</v>
      </c>
      <c r="Q37" s="4">
        <v>5.07830324515114E-3</v>
      </c>
      <c r="R37" s="4">
        <v>4.2329958066225403E-3</v>
      </c>
      <c r="S37" s="4">
        <v>0.27782160443605303</v>
      </c>
      <c r="T37" s="4">
        <v>0.74402604070127598</v>
      </c>
      <c r="U37" s="4">
        <v>1.2437538890282301E-2</v>
      </c>
      <c r="V37" s="4">
        <v>9.9683810175422004E-3</v>
      </c>
      <c r="W37" s="4">
        <v>0.10336189178282</v>
      </c>
      <c r="X37" s="5">
        <v>39.620663973027597</v>
      </c>
      <c r="Y37" s="5">
        <v>56.101960652922799</v>
      </c>
      <c r="Z37" s="5">
        <v>87.631068721352904</v>
      </c>
      <c r="AA37" s="5">
        <v>82.736212618632507</v>
      </c>
      <c r="AB37" s="3">
        <v>1.50416794439944</v>
      </c>
      <c r="AC37" s="3">
        <v>2.30748111088812E-2</v>
      </c>
      <c r="AD37" s="3">
        <v>1.8159541971385699E-2</v>
      </c>
      <c r="AE37" s="3">
        <v>0.23110695430915301</v>
      </c>
      <c r="AF37" s="3"/>
      <c r="AG37" s="11">
        <v>107364100</v>
      </c>
      <c r="AH37" s="11">
        <v>79187750</v>
      </c>
      <c r="AI37" s="11">
        <v>97473880</v>
      </c>
      <c r="AJ37" s="2">
        <v>72879.789999999994</v>
      </c>
      <c r="AK37" s="2">
        <v>72879.789999999994</v>
      </c>
      <c r="AL37" s="2">
        <v>48586.53</v>
      </c>
      <c r="AM37" s="2">
        <v>12396067.77</v>
      </c>
      <c r="AN37" s="2">
        <v>36439.9</v>
      </c>
      <c r="AO37" s="2">
        <v>43662430.270000003</v>
      </c>
      <c r="AP37" s="2">
        <v>55630.26</v>
      </c>
      <c r="AQ37" s="2">
        <v>36439.9</v>
      </c>
      <c r="AR37" s="2">
        <v>11880960.640000001</v>
      </c>
      <c r="AS37" s="2">
        <v>29151.919999999998</v>
      </c>
      <c r="AT37" s="2">
        <v>15464083.060000001</v>
      </c>
      <c r="AU37" s="2">
        <v>29151.919999999998</v>
      </c>
      <c r="AV37" s="2">
        <v>29151.919999999998</v>
      </c>
      <c r="AW37" s="2">
        <v>29151.919999999998</v>
      </c>
      <c r="AX37" s="2">
        <v>61476.84</v>
      </c>
      <c r="AY37" s="2">
        <v>1075437.83</v>
      </c>
      <c r="AZ37" s="2">
        <v>312566.76</v>
      </c>
      <c r="BA37" s="2">
        <v>2852088.23</v>
      </c>
      <c r="BB37" s="2">
        <v>1426660.2</v>
      </c>
      <c r="BC37" s="2">
        <v>4001833.68</v>
      </c>
      <c r="BD37" s="2">
        <v>24293.26</v>
      </c>
      <c r="BE37" s="2">
        <v>1843843.38</v>
      </c>
      <c r="BF37" s="2">
        <v>128589.78</v>
      </c>
      <c r="BG37" s="2">
        <v>515058.77</v>
      </c>
      <c r="BH37" s="2">
        <v>1184889.7</v>
      </c>
      <c r="BI37" s="2">
        <v>467036.58</v>
      </c>
      <c r="BJ37" s="2">
        <v>216555.22</v>
      </c>
      <c r="BK37" s="2">
        <v>523653.96</v>
      </c>
      <c r="BL37" s="2">
        <v>302375.62</v>
      </c>
      <c r="BM37" s="2">
        <v>1142665.07</v>
      </c>
      <c r="BN37" s="2">
        <v>1130901.1299999999</v>
      </c>
      <c r="BO37" s="2">
        <v>18219.95</v>
      </c>
      <c r="BP37" s="2">
        <v>362583.06</v>
      </c>
      <c r="BQ37" s="2">
        <v>216124.69</v>
      </c>
      <c r="BR37" s="2">
        <v>136511.4</v>
      </c>
      <c r="BS37" s="2">
        <v>378603.95</v>
      </c>
      <c r="BT37" s="2">
        <v>18219.95</v>
      </c>
      <c r="BU37" s="2">
        <v>51927.67</v>
      </c>
      <c r="BV37" s="2">
        <v>18219.95</v>
      </c>
      <c r="BW37" s="2">
        <v>18219.95</v>
      </c>
      <c r="BX37" s="2">
        <v>75272.2</v>
      </c>
      <c r="BY37" s="2">
        <v>16195.51</v>
      </c>
      <c r="BZ37" s="2">
        <v>16195.51</v>
      </c>
      <c r="CA37" s="2">
        <v>16195.51</v>
      </c>
      <c r="CB37" s="2">
        <v>16195.51</v>
      </c>
      <c r="CC37" s="2">
        <v>16195.51</v>
      </c>
      <c r="CD37" s="2">
        <v>16195.51</v>
      </c>
      <c r="CE37" s="2">
        <v>16195.51</v>
      </c>
      <c r="CF37" s="2">
        <v>16195.51</v>
      </c>
      <c r="CG37" s="2">
        <v>14575.96</v>
      </c>
      <c r="CH37" s="2">
        <v>14575.96</v>
      </c>
      <c r="CI37" s="2">
        <v>14575.96</v>
      </c>
      <c r="CJ37" s="2">
        <v>13250.87</v>
      </c>
      <c r="CK37" s="2">
        <v>12146.63</v>
      </c>
      <c r="CL37" s="11">
        <v>476915128.19999999</v>
      </c>
      <c r="CM37" s="11">
        <v>14630215.380000001</v>
      </c>
      <c r="CN37" s="11">
        <v>491545343.60000002</v>
      </c>
      <c r="CO37" s="11">
        <f t="shared" si="2"/>
        <v>1039011865.2100006</v>
      </c>
      <c r="CP37" s="11">
        <f t="shared" si="3"/>
        <v>1053642080.5900006</v>
      </c>
      <c r="CQ37" s="4">
        <f t="shared" si="4"/>
        <v>1.3885374976488811</v>
      </c>
      <c r="CR37" s="11">
        <v>107364100</v>
      </c>
      <c r="CS37" s="11">
        <v>79187750</v>
      </c>
      <c r="CT37" s="11">
        <v>97473880</v>
      </c>
      <c r="CV37" s="11">
        <v>48342852.5</v>
      </c>
      <c r="CW37" s="11">
        <v>24054681.800000001</v>
      </c>
      <c r="CZ37" s="11">
        <f t="shared" si="5"/>
        <v>107364100</v>
      </c>
      <c r="DA37" s="11">
        <f t="shared" si="6"/>
        <v>158375500</v>
      </c>
      <c r="DB37" s="11">
        <f t="shared" si="7"/>
        <v>292421640</v>
      </c>
      <c r="DC37" s="11">
        <f t="shared" si="8"/>
        <v>145759.57999999999</v>
      </c>
      <c r="DD37" s="11">
        <f t="shared" si="9"/>
        <v>145759.57999999999</v>
      </c>
      <c r="DE37" s="11">
        <f t="shared" si="10"/>
        <v>145759.59</v>
      </c>
      <c r="DF37" s="11">
        <f t="shared" si="11"/>
        <v>49584271.079999998</v>
      </c>
      <c r="DG37" s="11">
        <f t="shared" si="12"/>
        <v>145759.6</v>
      </c>
      <c r="DH37" s="11">
        <f t="shared" si="13"/>
        <v>174649721.08000001</v>
      </c>
      <c r="DI37" s="11">
        <f t="shared" si="14"/>
        <v>222521.04</v>
      </c>
      <c r="DJ37" s="11">
        <f t="shared" si="15"/>
        <v>145759.6</v>
      </c>
      <c r="DK37" s="11">
        <f t="shared" si="16"/>
        <v>59404803.200000003</v>
      </c>
      <c r="DL37" s="11">
        <f t="shared" si="17"/>
        <v>145759.59999999998</v>
      </c>
      <c r="DM37" s="11">
        <f t="shared" si="18"/>
        <v>77320415.299999997</v>
      </c>
      <c r="DN37" s="11">
        <f t="shared" si="19"/>
        <v>145759.59999999998</v>
      </c>
      <c r="DO37" s="11">
        <f t="shared" si="20"/>
        <v>145759.59999999998</v>
      </c>
      <c r="DP37" s="11">
        <f t="shared" si="21"/>
        <v>145759.59999999998</v>
      </c>
      <c r="DQ37" s="11">
        <f t="shared" si="22"/>
        <v>368861.04</v>
      </c>
      <c r="DR37" s="11">
        <f t="shared" si="23"/>
        <v>5377189.1500000004</v>
      </c>
      <c r="DS37" s="11">
        <f t="shared" si="24"/>
        <v>1875400.56</v>
      </c>
      <c r="DT37" s="11">
        <f t="shared" si="25"/>
        <v>17112529.379999999</v>
      </c>
      <c r="DU37" s="11">
        <f t="shared" si="26"/>
        <v>8559961.1999999993</v>
      </c>
      <c r="DV37" s="11">
        <f t="shared" si="27"/>
        <v>24011002.080000002</v>
      </c>
      <c r="DW37" s="11">
        <f t="shared" si="28"/>
        <v>145759.56</v>
      </c>
      <c r="DX37" s="11">
        <f t="shared" si="29"/>
        <v>11063060.279999999</v>
      </c>
      <c r="DY37" s="11">
        <f t="shared" si="30"/>
        <v>900128.46</v>
      </c>
      <c r="DZ37" s="11">
        <f t="shared" si="31"/>
        <v>3090352.62</v>
      </c>
      <c r="EA37" s="11">
        <f t="shared" si="32"/>
        <v>7109338.1999999993</v>
      </c>
      <c r="EB37" s="11">
        <f t="shared" si="33"/>
        <v>3269256.06</v>
      </c>
      <c r="EC37" s="11">
        <f t="shared" si="34"/>
        <v>1515886.54</v>
      </c>
      <c r="ED37" s="11">
        <f t="shared" si="35"/>
        <v>3665577.72</v>
      </c>
      <c r="EE37" s="11">
        <f t="shared" si="36"/>
        <v>2419004.96</v>
      </c>
      <c r="EF37" s="11">
        <f t="shared" si="37"/>
        <v>7998655.4900000002</v>
      </c>
      <c r="EG37" s="11">
        <f t="shared" si="38"/>
        <v>7916307.9099999992</v>
      </c>
      <c r="EH37" s="11">
        <f t="shared" si="39"/>
        <v>145759.6</v>
      </c>
      <c r="EI37" s="11">
        <f t="shared" si="40"/>
        <v>2538081.42</v>
      </c>
      <c r="EJ37" s="11">
        <f t="shared" si="41"/>
        <v>1728997.52</v>
      </c>
      <c r="EK37" s="11">
        <f t="shared" si="42"/>
        <v>1092091.2</v>
      </c>
      <c r="EL37" s="11">
        <f t="shared" si="43"/>
        <v>3028831.6</v>
      </c>
      <c r="EM37" s="11">
        <f t="shared" si="44"/>
        <v>145759.6</v>
      </c>
      <c r="EN37" s="11">
        <f t="shared" si="45"/>
        <v>415421.36</v>
      </c>
      <c r="EO37" s="11">
        <f t="shared" si="46"/>
        <v>145759.6</v>
      </c>
      <c r="EP37" s="11">
        <f t="shared" si="47"/>
        <v>145759.6</v>
      </c>
      <c r="EQ37" s="11">
        <f t="shared" si="48"/>
        <v>677449.79999999993</v>
      </c>
      <c r="ER37" s="11">
        <f t="shared" si="49"/>
        <v>145759.59</v>
      </c>
      <c r="ES37" s="11">
        <f t="shared" si="50"/>
        <v>145759.59</v>
      </c>
      <c r="ET37" s="11">
        <f t="shared" si="51"/>
        <v>145759.59</v>
      </c>
      <c r="EU37" s="11">
        <f t="shared" si="52"/>
        <v>145759.59</v>
      </c>
      <c r="EV37" s="11">
        <f t="shared" si="53"/>
        <v>145759.59</v>
      </c>
      <c r="EW37" s="11">
        <f t="shared" si="54"/>
        <v>145759.59</v>
      </c>
      <c r="EX37" s="11">
        <f t="shared" si="55"/>
        <v>145759.59</v>
      </c>
      <c r="EY37" s="11">
        <f t="shared" si="56"/>
        <v>145759.59</v>
      </c>
      <c r="EZ37" s="11">
        <f t="shared" si="57"/>
        <v>145759.59999999998</v>
      </c>
      <c r="FA37" s="11">
        <f t="shared" si="58"/>
        <v>145759.59999999998</v>
      </c>
      <c r="FB37" s="11">
        <f t="shared" si="59"/>
        <v>145759.59999999998</v>
      </c>
      <c r="FC37" s="11">
        <f t="shared" si="60"/>
        <v>145759.57</v>
      </c>
      <c r="FD37" s="11">
        <f t="shared" si="61"/>
        <v>145759.56</v>
      </c>
      <c r="FG37" s="11">
        <f t="shared" si="62"/>
        <v>1722384279.6859999</v>
      </c>
      <c r="FH37" s="11">
        <f t="shared" si="63"/>
        <v>2381099622.2600002</v>
      </c>
      <c r="FI37" s="11">
        <f t="shared" si="64"/>
        <v>4298171172.4055996</v>
      </c>
      <c r="FJ37" s="11">
        <f t="shared" si="65"/>
        <v>1897591.4985711998</v>
      </c>
      <c r="FK37" s="11">
        <f t="shared" si="66"/>
        <v>2044508.4096363997</v>
      </c>
      <c r="FL37" s="11">
        <f t="shared" si="67"/>
        <v>2044508.5499022</v>
      </c>
      <c r="FM37" s="11">
        <f t="shared" si="68"/>
        <v>720486730.14149392</v>
      </c>
      <c r="FN37" s="11">
        <f t="shared" si="69"/>
        <v>2044508.6901680001</v>
      </c>
      <c r="FO37" s="11">
        <f t="shared" si="70"/>
        <v>2537756504.6389942</v>
      </c>
      <c r="FP37" s="11">
        <f t="shared" si="71"/>
        <v>3121209.1692431998</v>
      </c>
      <c r="FQ37" s="11">
        <f t="shared" si="72"/>
        <v>2044508.6901680001</v>
      </c>
      <c r="FR37" s="11">
        <f t="shared" si="73"/>
        <v>857196815.40401924</v>
      </c>
      <c r="FS37" s="11">
        <f t="shared" si="74"/>
        <v>2044508.6901680001</v>
      </c>
      <c r="FT37" s="11">
        <f t="shared" si="75"/>
        <v>1115714726.597667</v>
      </c>
      <c r="FU37" s="11">
        <f t="shared" si="76"/>
        <v>1985741.9176783997</v>
      </c>
      <c r="FV37" s="11">
        <f t="shared" si="77"/>
        <v>2044508.6901680001</v>
      </c>
      <c r="FW37" s="11">
        <f t="shared" si="78"/>
        <v>2044508.6901680001</v>
      </c>
      <c r="FX37" s="11">
        <f t="shared" si="79"/>
        <v>5297788.8186623994</v>
      </c>
      <c r="FY37" s="11">
        <f t="shared" si="80"/>
        <v>75423573.787607014</v>
      </c>
      <c r="FZ37" s="11">
        <f t="shared" si="81"/>
        <v>26935553.0670336</v>
      </c>
      <c r="GA37" s="11">
        <f t="shared" si="82"/>
        <v>245779729.97201279</v>
      </c>
      <c r="GB37" s="11">
        <f t="shared" si="83"/>
        <v>122942956.332672</v>
      </c>
      <c r="GC37" s="11">
        <f t="shared" si="84"/>
        <v>336792241.55528641</v>
      </c>
      <c r="GD37" s="11">
        <f t="shared" si="85"/>
        <v>2093480.4260735998</v>
      </c>
      <c r="GE37" s="11">
        <f t="shared" si="86"/>
        <v>155176900.06224239</v>
      </c>
      <c r="GF37" s="11">
        <f t="shared" si="87"/>
        <v>12884945.4201732</v>
      </c>
      <c r="GG37" s="11">
        <f t="shared" si="88"/>
        <v>43347078.252639599</v>
      </c>
      <c r="GH37" s="11">
        <f t="shared" si="89"/>
        <v>92553914.664048001</v>
      </c>
      <c r="GI37" s="11">
        <f t="shared" si="90"/>
        <v>46797971.366965197</v>
      </c>
      <c r="GJ37" s="11">
        <f t="shared" si="91"/>
        <v>21699253.1611268</v>
      </c>
      <c r="GK37" s="11">
        <f t="shared" si="92"/>
        <v>52471142.680682398</v>
      </c>
      <c r="GL37" s="11">
        <f t="shared" si="93"/>
        <v>34539919.5566824</v>
      </c>
      <c r="GM37" s="11">
        <f t="shared" si="94"/>
        <v>114497256.78423581</v>
      </c>
      <c r="GN37" s="11">
        <f t="shared" si="95"/>
        <v>111038726.20424779</v>
      </c>
      <c r="GO37" s="11">
        <f t="shared" si="96"/>
        <v>2081237.9229740002</v>
      </c>
      <c r="GP37" s="11">
        <f t="shared" si="97"/>
        <v>33407830.267165199</v>
      </c>
      <c r="GQ37" s="11">
        <f t="shared" si="98"/>
        <v>24687603.474158801</v>
      </c>
      <c r="GR37" s="11">
        <f t="shared" si="99"/>
        <v>15593495.185128</v>
      </c>
      <c r="GS37" s="11">
        <f t="shared" si="100"/>
        <v>43247368.874654002</v>
      </c>
      <c r="GT37" s="11">
        <f t="shared" si="101"/>
        <v>1934320.9917500003</v>
      </c>
      <c r="GU37" s="11">
        <f t="shared" si="102"/>
        <v>5512901.08555</v>
      </c>
      <c r="GV37" s="11">
        <f t="shared" si="103"/>
        <v>1897591.7589440001</v>
      </c>
      <c r="GW37" s="11">
        <f t="shared" si="104"/>
        <v>1934320.9917500003</v>
      </c>
      <c r="GX37" s="11">
        <f t="shared" si="105"/>
        <v>9654043.5382199995</v>
      </c>
      <c r="GY37" s="11">
        <f t="shared" si="106"/>
        <v>1946563.9358058001</v>
      </c>
      <c r="GZ37" s="11">
        <f t="shared" si="107"/>
        <v>1946563.9358058001</v>
      </c>
      <c r="HA37" s="11">
        <f t="shared" si="108"/>
        <v>1946563.9358058001</v>
      </c>
      <c r="HB37" s="11">
        <f t="shared" si="109"/>
        <v>1946563.9358058001</v>
      </c>
      <c r="HC37" s="11">
        <f t="shared" si="110"/>
        <v>1946563.9358058001</v>
      </c>
      <c r="HD37" s="11">
        <f t="shared" si="111"/>
        <v>1946563.9358058001</v>
      </c>
      <c r="HE37" s="11">
        <f t="shared" si="112"/>
        <v>1946563.9358058001</v>
      </c>
      <c r="HF37" s="11">
        <f t="shared" si="113"/>
        <v>1946563.9358058001</v>
      </c>
      <c r="HG37" s="11">
        <f t="shared" si="114"/>
        <v>2073892.0764127998</v>
      </c>
      <c r="HH37" s="11">
        <f t="shared" si="115"/>
        <v>1956358.5314336</v>
      </c>
      <c r="HI37" s="11">
        <f t="shared" si="116"/>
        <v>1956358.5314336</v>
      </c>
      <c r="HJ37" s="11">
        <f t="shared" si="117"/>
        <v>2071220.4331862</v>
      </c>
      <c r="HK37" s="11">
        <f t="shared" si="118"/>
        <v>2068994.2775892001</v>
      </c>
      <c r="HL37" s="11">
        <f t="shared" si="119"/>
        <v>175719127.864566</v>
      </c>
      <c r="HM37" s="11">
        <f t="shared" si="120"/>
        <v>15495767563.533407</v>
      </c>
      <c r="HP37" s="4">
        <f>FG37/$HM$37*100</f>
        <v>11.115191762035277</v>
      </c>
      <c r="HQ37" s="4">
        <f t="shared" ref="HQ37:JT37" si="151">FH37/$HM$37*100</f>
        <v>15.366128928414646</v>
      </c>
      <c r="HR37" s="4">
        <f t="shared" si="151"/>
        <v>27.737710667012056</v>
      </c>
      <c r="HS37" s="4">
        <f t="shared" si="151"/>
        <v>1.2245869659511745E-2</v>
      </c>
      <c r="HT37" s="4">
        <f t="shared" si="151"/>
        <v>1.319397958993522E-2</v>
      </c>
      <c r="HU37" s="4">
        <f t="shared" si="151"/>
        <v>1.3193980495123037E-2</v>
      </c>
      <c r="HV37" s="4">
        <f t="shared" si="151"/>
        <v>4.6495710986078169</v>
      </c>
      <c r="HW37" s="4">
        <f t="shared" si="151"/>
        <v>1.3193981400310854E-2</v>
      </c>
      <c r="HX37" s="4">
        <f t="shared" si="151"/>
        <v>16.377094546843633</v>
      </c>
      <c r="HY37" s="4">
        <f t="shared" si="151"/>
        <v>2.0142333423924238E-2</v>
      </c>
      <c r="HZ37" s="4">
        <f t="shared" si="151"/>
        <v>1.3193981400310854E-2</v>
      </c>
      <c r="IA37" s="4">
        <f t="shared" si="151"/>
        <v>5.5318125539084804</v>
      </c>
      <c r="IB37" s="4">
        <f t="shared" si="151"/>
        <v>1.3193981400310854E-2</v>
      </c>
      <c r="IC37" s="4">
        <f t="shared" si="151"/>
        <v>7.2001255957356225</v>
      </c>
      <c r="ID37" s="4">
        <f t="shared" si="151"/>
        <v>1.2814737376104541E-2</v>
      </c>
      <c r="IE37" s="4">
        <f t="shared" si="151"/>
        <v>1.3193981400310854E-2</v>
      </c>
      <c r="IF37" s="4">
        <f t="shared" si="151"/>
        <v>1.3193981400310854E-2</v>
      </c>
      <c r="IG37" s="4">
        <f t="shared" si="151"/>
        <v>3.4188618259413127E-2</v>
      </c>
      <c r="IH37" s="4">
        <f t="shared" si="151"/>
        <v>0.48673661035741955</v>
      </c>
      <c r="II37" s="4">
        <f t="shared" si="151"/>
        <v>0.17382522651166848</v>
      </c>
      <c r="IJ37" s="4">
        <f t="shared" si="151"/>
        <v>1.5861087807641914</v>
      </c>
      <c r="IK37" s="4">
        <f t="shared" si="151"/>
        <v>0.79339700875480901</v>
      </c>
      <c r="IL37" s="4">
        <f t="shared" si="151"/>
        <v>2.1734466535744144</v>
      </c>
      <c r="IM37" s="4">
        <f t="shared" si="151"/>
        <v>1.3510014379669982E-2</v>
      </c>
      <c r="IN37" s="4">
        <f t="shared" si="151"/>
        <v>1.0014147374501423</v>
      </c>
      <c r="IO37" s="4">
        <f t="shared" si="151"/>
        <v>8.3151385482160153E-2</v>
      </c>
      <c r="IP37" s="4">
        <f t="shared" si="151"/>
        <v>0.27973495391508973</v>
      </c>
      <c r="IQ37" s="4">
        <f t="shared" si="151"/>
        <v>0.59728512501605624</v>
      </c>
      <c r="IR37" s="4">
        <f t="shared" si="151"/>
        <v>0.30200486148937911</v>
      </c>
      <c r="IS37" s="4">
        <f t="shared" si="151"/>
        <v>0.14003341926857638</v>
      </c>
      <c r="IT37" s="4">
        <f t="shared" si="151"/>
        <v>0.33861596378203362</v>
      </c>
      <c r="IU37" s="4">
        <f t="shared" si="151"/>
        <v>0.22289905559738835</v>
      </c>
      <c r="IV37" s="4">
        <f t="shared" si="151"/>
        <v>0.73889374188655987</v>
      </c>
      <c r="IW37" s="4">
        <f t="shared" si="151"/>
        <v>0.71657454688180866</v>
      </c>
      <c r="IX37" s="4">
        <f t="shared" si="151"/>
        <v>1.3431008915439798E-2</v>
      </c>
      <c r="IY37" s="4">
        <f t="shared" si="151"/>
        <v>0.21559325880561553</v>
      </c>
      <c r="IZ37" s="4">
        <f t="shared" si="151"/>
        <v>0.1593183646627275</v>
      </c>
      <c r="JA37" s="4">
        <f t="shared" si="151"/>
        <v>0.10063067299631273</v>
      </c>
      <c r="JB37" s="4">
        <f t="shared" si="151"/>
        <v>0.27909149190149934</v>
      </c>
      <c r="JC37" s="4">
        <f t="shared" si="151"/>
        <v>1.2482898854924025E-2</v>
      </c>
      <c r="JD37" s="4">
        <f t="shared" si="151"/>
        <v>3.557681839861649E-2</v>
      </c>
      <c r="JE37" s="4">
        <f t="shared" si="151"/>
        <v>1.2245871339795081E-2</v>
      </c>
      <c r="JF37" s="4">
        <f t="shared" si="151"/>
        <v>1.2482898854924025E-2</v>
      </c>
      <c r="JG37" s="4">
        <f t="shared" si="151"/>
        <v>6.2301163841274383E-2</v>
      </c>
      <c r="JH37" s="4">
        <f t="shared" si="151"/>
        <v>1.2561907164809955E-2</v>
      </c>
      <c r="JI37" s="4">
        <f t="shared" si="151"/>
        <v>1.2561907164809955E-2</v>
      </c>
      <c r="JJ37" s="4">
        <f t="shared" si="151"/>
        <v>1.2561907164809955E-2</v>
      </c>
      <c r="JK37" s="4">
        <f t="shared" si="151"/>
        <v>1.2561907164809955E-2</v>
      </c>
      <c r="JL37" s="4">
        <f t="shared" si="151"/>
        <v>1.2561907164809955E-2</v>
      </c>
      <c r="JM37" s="4">
        <f t="shared" si="151"/>
        <v>1.2561907164809955E-2</v>
      </c>
      <c r="JN37" s="4">
        <f t="shared" si="151"/>
        <v>1.2561907164809955E-2</v>
      </c>
      <c r="JO37" s="4">
        <f t="shared" si="151"/>
        <v>1.2561907164809955E-2</v>
      </c>
      <c r="JP37" s="4">
        <f t="shared" si="151"/>
        <v>1.3383603412414007E-2</v>
      </c>
      <c r="JQ37" s="4">
        <f t="shared" si="151"/>
        <v>1.2625115364001391E-2</v>
      </c>
      <c r="JR37" s="4">
        <f t="shared" si="151"/>
        <v>1.2625115364001391E-2</v>
      </c>
      <c r="JS37" s="4">
        <f t="shared" si="151"/>
        <v>1.3366362296634191E-2</v>
      </c>
      <c r="JT37" s="4">
        <f t="shared" si="151"/>
        <v>1.3351996079614785E-2</v>
      </c>
      <c r="JU37" s="4">
        <f t="shared" si="122"/>
        <v>1.1339814381192086</v>
      </c>
      <c r="JV37" s="4">
        <f t="shared" si="123"/>
        <v>1.3601985364692211</v>
      </c>
    </row>
    <row r="38" spans="1:282" x14ac:dyDescent="0.25">
      <c r="A38" s="27" t="s">
        <v>278</v>
      </c>
      <c r="B38" s="2">
        <v>1439</v>
      </c>
      <c r="C38" s="2" t="s">
        <v>84</v>
      </c>
      <c r="D38" s="2" t="s">
        <v>32</v>
      </c>
      <c r="E38" s="2">
        <v>0</v>
      </c>
      <c r="F38" s="2" t="s">
        <v>34</v>
      </c>
      <c r="G38" s="2" t="s">
        <v>73</v>
      </c>
      <c r="H38" s="2" t="s">
        <v>46</v>
      </c>
      <c r="I38" s="2">
        <v>90.7</v>
      </c>
      <c r="J38" s="2">
        <v>85.03</v>
      </c>
      <c r="K38" s="2">
        <v>8.3000000000000007</v>
      </c>
      <c r="L38" s="5">
        <v>6.7918208961559001</v>
      </c>
      <c r="M38" s="2">
        <v>5.5</v>
      </c>
      <c r="N38" s="2">
        <v>0</v>
      </c>
      <c r="O38" s="4">
        <v>20.513883777</v>
      </c>
      <c r="P38" s="4">
        <v>0.443457534218826</v>
      </c>
      <c r="Q38" s="4">
        <v>5.0093583017768303E-3</v>
      </c>
      <c r="R38" s="4">
        <v>4.3250308895420196E-3</v>
      </c>
      <c r="S38" s="4">
        <v>0.354363614370788</v>
      </c>
      <c r="T38" s="4">
        <v>0.69162160819556495</v>
      </c>
      <c r="U38" s="4">
        <v>1.3671293983744399E-2</v>
      </c>
      <c r="V38" s="4">
        <v>1.1450700036877599E-2</v>
      </c>
      <c r="W38" s="4">
        <v>0.14402927535787199</v>
      </c>
      <c r="X38" s="5">
        <v>36.434450969602501</v>
      </c>
      <c r="Y38" s="5">
        <v>55.666018839822698</v>
      </c>
      <c r="Z38" s="5">
        <v>89.238071267151199</v>
      </c>
      <c r="AA38" s="5">
        <v>85.320087491439295</v>
      </c>
      <c r="AB38" s="3">
        <v>0.66346436273351905</v>
      </c>
      <c r="AC38" s="3">
        <v>1.20145544948043E-2</v>
      </c>
      <c r="AD38" s="3">
        <v>9.9178127794755707E-3</v>
      </c>
      <c r="AE38" s="3">
        <v>0.15279533896619499</v>
      </c>
      <c r="AF38" s="3"/>
      <c r="AG38" s="11">
        <v>72693740</v>
      </c>
      <c r="AH38" s="11">
        <v>41464650</v>
      </c>
      <c r="AI38" s="11">
        <v>46728580</v>
      </c>
      <c r="AJ38" s="2">
        <v>10084.6</v>
      </c>
      <c r="AK38" s="2">
        <v>357514.83</v>
      </c>
      <c r="AL38" s="2">
        <v>2289.91</v>
      </c>
      <c r="AM38" s="2">
        <v>5539945.8499999996</v>
      </c>
      <c r="AN38" s="2">
        <v>1717.43</v>
      </c>
      <c r="AO38" s="2">
        <v>18425118.260000002</v>
      </c>
      <c r="AP38" s="2">
        <v>29024.42</v>
      </c>
      <c r="AQ38" s="2">
        <v>1717.43</v>
      </c>
      <c r="AR38" s="2">
        <v>4951328.2699999996</v>
      </c>
      <c r="AS38" s="2">
        <v>1373.94</v>
      </c>
      <c r="AT38" s="2">
        <v>6624556.1799999997</v>
      </c>
      <c r="AU38" s="2">
        <v>1373.94</v>
      </c>
      <c r="AV38" s="2">
        <v>1373.94</v>
      </c>
      <c r="AW38" s="2">
        <v>1373.94</v>
      </c>
      <c r="AX38" s="2">
        <v>27884.05</v>
      </c>
      <c r="AY38" s="2">
        <v>479382.88</v>
      </c>
      <c r="AZ38" s="2">
        <v>137856.63</v>
      </c>
      <c r="BA38" s="2">
        <v>1267375.06</v>
      </c>
      <c r="BB38" s="2">
        <v>645047.93999999994</v>
      </c>
      <c r="BC38" s="2">
        <v>1819089.17</v>
      </c>
      <c r="BD38" s="2">
        <v>1144.95</v>
      </c>
      <c r="BE38" s="2">
        <v>839991.24</v>
      </c>
      <c r="BF38" s="2">
        <v>56190.43</v>
      </c>
      <c r="BG38" s="2">
        <v>250833.02</v>
      </c>
      <c r="BH38" s="2">
        <v>543990.93999999994</v>
      </c>
      <c r="BI38" s="2">
        <v>225388.48</v>
      </c>
      <c r="BJ38" s="2">
        <v>90752.639999999999</v>
      </c>
      <c r="BK38" s="2">
        <v>243092.11</v>
      </c>
      <c r="BL38" s="2">
        <v>139237.18</v>
      </c>
      <c r="BM38" s="2">
        <v>547814.55000000005</v>
      </c>
      <c r="BN38" s="2">
        <v>559801.19999999995</v>
      </c>
      <c r="BO38" s="2">
        <v>6067.05</v>
      </c>
      <c r="BP38" s="2">
        <v>230532.19</v>
      </c>
      <c r="BQ38" s="2">
        <v>30966.04</v>
      </c>
      <c r="BR38" s="2">
        <v>67310.350000000006</v>
      </c>
      <c r="BS38" s="2">
        <v>206052.8</v>
      </c>
      <c r="BT38" s="2">
        <v>17031.88</v>
      </c>
      <c r="BU38" s="2">
        <v>67824.03</v>
      </c>
      <c r="BV38" s="2">
        <v>7210.65</v>
      </c>
      <c r="BW38" s="2">
        <v>27852.77</v>
      </c>
      <c r="BX38" s="2">
        <v>62285.95</v>
      </c>
      <c r="BY38" s="2">
        <v>7751.71</v>
      </c>
      <c r="BZ38" s="2">
        <v>4271.41</v>
      </c>
      <c r="CA38" s="2">
        <v>5274.6</v>
      </c>
      <c r="CB38" s="2">
        <v>9915.09</v>
      </c>
      <c r="CC38" s="2">
        <v>9704.39</v>
      </c>
      <c r="CD38" s="2">
        <v>3263.21</v>
      </c>
      <c r="CE38" s="2">
        <v>12727.69</v>
      </c>
      <c r="CF38" s="2">
        <v>763.3</v>
      </c>
      <c r="CG38" s="2">
        <v>4566.22</v>
      </c>
      <c r="CH38" s="2">
        <v>686.97</v>
      </c>
      <c r="CI38" s="2">
        <v>686.97</v>
      </c>
      <c r="CJ38" s="2">
        <v>4689.3500000000004</v>
      </c>
      <c r="CK38" s="2">
        <v>572.48</v>
      </c>
      <c r="CL38" s="11">
        <v>209545712.40000001</v>
      </c>
      <c r="CM38" s="11">
        <v>10986743.24</v>
      </c>
      <c r="CN38" s="11">
        <v>220532455.59999999</v>
      </c>
      <c r="CO38" s="11">
        <f t="shared" si="2"/>
        <v>505436929.15999985</v>
      </c>
      <c r="CP38" s="11">
        <f t="shared" si="3"/>
        <v>516423672.39999986</v>
      </c>
      <c r="CQ38" s="4">
        <f t="shared" si="4"/>
        <v>2.127467005712731</v>
      </c>
      <c r="CR38" s="11">
        <v>72693740</v>
      </c>
      <c r="CS38" s="11">
        <v>41464650</v>
      </c>
      <c r="CT38" s="11">
        <v>46728580</v>
      </c>
      <c r="CV38" s="11">
        <v>20250325.510000002</v>
      </c>
      <c r="CW38" s="11">
        <v>26396157.25</v>
      </c>
      <c r="CZ38" s="11">
        <f t="shared" si="5"/>
        <v>72693740</v>
      </c>
      <c r="DA38" s="11">
        <f t="shared" si="6"/>
        <v>82929300</v>
      </c>
      <c r="DB38" s="11">
        <f t="shared" si="7"/>
        <v>140185740</v>
      </c>
      <c r="DC38" s="11">
        <f t="shared" si="8"/>
        <v>20169.2</v>
      </c>
      <c r="DD38" s="11">
        <f t="shared" si="9"/>
        <v>715029.66</v>
      </c>
      <c r="DE38" s="11">
        <f t="shared" si="10"/>
        <v>6869.73</v>
      </c>
      <c r="DF38" s="11">
        <f t="shared" si="11"/>
        <v>22159783.399999999</v>
      </c>
      <c r="DG38" s="11">
        <f t="shared" si="12"/>
        <v>6869.72</v>
      </c>
      <c r="DH38" s="11">
        <f t="shared" si="13"/>
        <v>73700473.040000007</v>
      </c>
      <c r="DI38" s="11">
        <f t="shared" si="14"/>
        <v>116097.68</v>
      </c>
      <c r="DJ38" s="11">
        <f t="shared" si="15"/>
        <v>6869.72</v>
      </c>
      <c r="DK38" s="11">
        <f t="shared" si="16"/>
        <v>24756641.349999998</v>
      </c>
      <c r="DL38" s="11">
        <f t="shared" si="17"/>
        <v>6869.7000000000007</v>
      </c>
      <c r="DM38" s="11">
        <f t="shared" si="18"/>
        <v>33122780.899999999</v>
      </c>
      <c r="DN38" s="11">
        <f t="shared" si="19"/>
        <v>6869.7000000000007</v>
      </c>
      <c r="DO38" s="11">
        <f t="shared" si="20"/>
        <v>6869.7000000000007</v>
      </c>
      <c r="DP38" s="11">
        <f t="shared" si="21"/>
        <v>6869.7000000000007</v>
      </c>
      <c r="DQ38" s="11">
        <f t="shared" si="22"/>
        <v>167304.29999999999</v>
      </c>
      <c r="DR38" s="11">
        <f t="shared" si="23"/>
        <v>2396914.4</v>
      </c>
      <c r="DS38" s="11">
        <f t="shared" si="24"/>
        <v>827139.78</v>
      </c>
      <c r="DT38" s="11">
        <f t="shared" si="25"/>
        <v>7604250.3600000003</v>
      </c>
      <c r="DU38" s="11">
        <f t="shared" si="26"/>
        <v>3870287.6399999997</v>
      </c>
      <c r="DV38" s="11">
        <f t="shared" si="27"/>
        <v>10914535.02</v>
      </c>
      <c r="DW38" s="11">
        <f t="shared" si="28"/>
        <v>6869.7000000000007</v>
      </c>
      <c r="DX38" s="11">
        <f t="shared" si="29"/>
        <v>5039947.4399999995</v>
      </c>
      <c r="DY38" s="11">
        <f t="shared" si="30"/>
        <v>393333.01</v>
      </c>
      <c r="DZ38" s="11">
        <f t="shared" si="31"/>
        <v>1504998.1199999999</v>
      </c>
      <c r="EA38" s="11">
        <f t="shared" si="32"/>
        <v>3263945.6399999997</v>
      </c>
      <c r="EB38" s="11">
        <f t="shared" si="33"/>
        <v>1577719.36</v>
      </c>
      <c r="EC38" s="11">
        <f t="shared" si="34"/>
        <v>635268.48</v>
      </c>
      <c r="ED38" s="11">
        <f t="shared" si="35"/>
        <v>1701644.77</v>
      </c>
      <c r="EE38" s="11">
        <f t="shared" si="36"/>
        <v>1113897.44</v>
      </c>
      <c r="EF38" s="11">
        <f t="shared" si="37"/>
        <v>3834701.8500000006</v>
      </c>
      <c r="EG38" s="11">
        <f t="shared" si="38"/>
        <v>3918608.3999999994</v>
      </c>
      <c r="EH38" s="11">
        <f t="shared" si="39"/>
        <v>48536.4</v>
      </c>
      <c r="EI38" s="11">
        <f t="shared" si="40"/>
        <v>1613725.33</v>
      </c>
      <c r="EJ38" s="11">
        <f t="shared" si="41"/>
        <v>247728.32</v>
      </c>
      <c r="EK38" s="11">
        <f t="shared" si="42"/>
        <v>538482.80000000005</v>
      </c>
      <c r="EL38" s="11">
        <f t="shared" si="43"/>
        <v>1648422.4</v>
      </c>
      <c r="EM38" s="11">
        <f t="shared" si="44"/>
        <v>136255.04000000001</v>
      </c>
      <c r="EN38" s="11">
        <f t="shared" si="45"/>
        <v>542592.24</v>
      </c>
      <c r="EO38" s="11">
        <f t="shared" si="46"/>
        <v>57685.2</v>
      </c>
      <c r="EP38" s="11">
        <f t="shared" si="47"/>
        <v>222822.16</v>
      </c>
      <c r="EQ38" s="11">
        <f t="shared" si="48"/>
        <v>560573.54999999993</v>
      </c>
      <c r="ER38" s="11">
        <f t="shared" si="49"/>
        <v>69765.39</v>
      </c>
      <c r="ES38" s="11">
        <f t="shared" si="50"/>
        <v>38442.69</v>
      </c>
      <c r="ET38" s="11">
        <f t="shared" si="51"/>
        <v>47471.4</v>
      </c>
      <c r="EU38" s="11">
        <f t="shared" si="52"/>
        <v>89235.81</v>
      </c>
      <c r="EV38" s="11">
        <f t="shared" si="53"/>
        <v>87339.51</v>
      </c>
      <c r="EW38" s="11">
        <f t="shared" si="54"/>
        <v>29368.89</v>
      </c>
      <c r="EX38" s="11">
        <f t="shared" si="55"/>
        <v>114549.21</v>
      </c>
      <c r="EY38" s="11">
        <f t="shared" si="56"/>
        <v>6869.7</v>
      </c>
      <c r="EZ38" s="11">
        <f t="shared" si="57"/>
        <v>45662.200000000004</v>
      </c>
      <c r="FA38" s="11">
        <f t="shared" si="58"/>
        <v>6869.7000000000007</v>
      </c>
      <c r="FB38" s="11">
        <f t="shared" si="59"/>
        <v>6869.7000000000007</v>
      </c>
      <c r="FC38" s="11">
        <f t="shared" si="60"/>
        <v>51582.850000000006</v>
      </c>
      <c r="FD38" s="11">
        <f t="shared" si="61"/>
        <v>6869.76</v>
      </c>
      <c r="FG38" s="11">
        <f t="shared" si="62"/>
        <v>1166186416.2003999</v>
      </c>
      <c r="FH38" s="11">
        <f t="shared" si="63"/>
        <v>1246802219.4360001</v>
      </c>
      <c r="FI38" s="11">
        <f t="shared" si="64"/>
        <v>2060525706.8195999</v>
      </c>
      <c r="FJ38" s="11">
        <f t="shared" si="65"/>
        <v>262575.55388800002</v>
      </c>
      <c r="FK38" s="11">
        <f t="shared" si="66"/>
        <v>10029420.728362801</v>
      </c>
      <c r="FL38" s="11">
        <f t="shared" si="67"/>
        <v>96358.817423400003</v>
      </c>
      <c r="FM38" s="11">
        <f t="shared" si="68"/>
        <v>321993840.68286997</v>
      </c>
      <c r="FN38" s="11">
        <f t="shared" si="69"/>
        <v>96358.677157600003</v>
      </c>
      <c r="FO38" s="11">
        <f t="shared" si="70"/>
        <v>1070908408.5313721</v>
      </c>
      <c r="FP38" s="11">
        <f t="shared" si="71"/>
        <v>1628453.3963343997</v>
      </c>
      <c r="FQ38" s="11">
        <f t="shared" si="72"/>
        <v>96358.677157600003</v>
      </c>
      <c r="FR38" s="11">
        <f t="shared" si="73"/>
        <v>357232294.06001055</v>
      </c>
      <c r="FS38" s="11">
        <f t="shared" si="74"/>
        <v>96358.396626000016</v>
      </c>
      <c r="FT38" s="11">
        <f t="shared" si="75"/>
        <v>477953646.42846042</v>
      </c>
      <c r="FU38" s="11">
        <f t="shared" si="76"/>
        <v>93588.698458800005</v>
      </c>
      <c r="FV38" s="11">
        <f t="shared" si="77"/>
        <v>96358.396626000016</v>
      </c>
      <c r="FW38" s="11">
        <f t="shared" si="78"/>
        <v>96358.396626000016</v>
      </c>
      <c r="FX38" s="11">
        <f t="shared" si="79"/>
        <v>2402918.0470079998</v>
      </c>
      <c r="FY38" s="11">
        <f t="shared" si="80"/>
        <v>33620511.584752001</v>
      </c>
      <c r="FZ38" s="11">
        <f t="shared" si="81"/>
        <v>11879844.7186368</v>
      </c>
      <c r="GA38" s="11">
        <f t="shared" si="82"/>
        <v>109216502.0505216</v>
      </c>
      <c r="GB38" s="11">
        <f t="shared" si="83"/>
        <v>55587238.446758397</v>
      </c>
      <c r="GC38" s="11">
        <f t="shared" si="84"/>
        <v>153093598.62083161</v>
      </c>
      <c r="GD38" s="11">
        <f t="shared" si="85"/>
        <v>98666.478432000004</v>
      </c>
      <c r="GE38" s="11">
        <f t="shared" si="86"/>
        <v>70693225.962955207</v>
      </c>
      <c r="GF38" s="11">
        <f t="shared" si="87"/>
        <v>5630390.0954342</v>
      </c>
      <c r="GG38" s="11">
        <f t="shared" si="88"/>
        <v>21109976.530029599</v>
      </c>
      <c r="GH38" s="11">
        <f t="shared" si="89"/>
        <v>42492133.266729593</v>
      </c>
      <c r="GI38" s="11">
        <f t="shared" si="90"/>
        <v>22584362.9496512</v>
      </c>
      <c r="GJ38" s="11">
        <f t="shared" si="91"/>
        <v>9093590.5881215986</v>
      </c>
      <c r="GK38" s="11">
        <f t="shared" si="92"/>
        <v>24358301.020693395</v>
      </c>
      <c r="GL38" s="11">
        <f t="shared" si="93"/>
        <v>15904857.0003736</v>
      </c>
      <c r="GM38" s="11">
        <f t="shared" si="94"/>
        <v>54892080.670226999</v>
      </c>
      <c r="GN38" s="11">
        <f t="shared" si="95"/>
        <v>54964674.211271994</v>
      </c>
      <c r="GO38" s="11">
        <f t="shared" si="96"/>
        <v>693030.14226600004</v>
      </c>
      <c r="GP38" s="11">
        <f t="shared" si="97"/>
        <v>21240871.745739799</v>
      </c>
      <c r="GQ38" s="11">
        <f t="shared" si="98"/>
        <v>3537204.9194608</v>
      </c>
      <c r="GR38" s="11">
        <f t="shared" si="99"/>
        <v>7688761.6611820012</v>
      </c>
      <c r="GS38" s="11">
        <f t="shared" si="100"/>
        <v>23537106.385855999</v>
      </c>
      <c r="GT38" s="11">
        <f t="shared" si="101"/>
        <v>1808189.5402000002</v>
      </c>
      <c r="GU38" s="11">
        <f t="shared" si="102"/>
        <v>7200538.1449500006</v>
      </c>
      <c r="GV38" s="11">
        <f t="shared" si="103"/>
        <v>750982.85212799988</v>
      </c>
      <c r="GW38" s="11">
        <f t="shared" si="104"/>
        <v>2956989.3270500004</v>
      </c>
      <c r="GX38" s="11">
        <f t="shared" si="105"/>
        <v>7988490.7458449993</v>
      </c>
      <c r="GY38" s="11">
        <f t="shared" si="106"/>
        <v>931690.27260180004</v>
      </c>
      <c r="GZ38" s="11">
        <f t="shared" si="107"/>
        <v>513387.51672780002</v>
      </c>
      <c r="HA38" s="11">
        <f t="shared" si="108"/>
        <v>633962.50786800007</v>
      </c>
      <c r="HB38" s="11">
        <f t="shared" si="109"/>
        <v>1191710.3329422001</v>
      </c>
      <c r="HC38" s="11">
        <f t="shared" si="110"/>
        <v>1166385.9670362</v>
      </c>
      <c r="HD38" s="11">
        <f t="shared" si="111"/>
        <v>392210.36577179999</v>
      </c>
      <c r="HE38" s="11">
        <f t="shared" si="112"/>
        <v>1529761.1708502001</v>
      </c>
      <c r="HF38" s="11">
        <f t="shared" si="113"/>
        <v>91742.233013999998</v>
      </c>
      <c r="HG38" s="11">
        <f t="shared" si="114"/>
        <v>649689.4528496</v>
      </c>
      <c r="HH38" s="11">
        <f t="shared" si="115"/>
        <v>92203.849375200007</v>
      </c>
      <c r="HI38" s="11">
        <f t="shared" si="116"/>
        <v>92203.849375200007</v>
      </c>
      <c r="HJ38" s="11">
        <f t="shared" si="117"/>
        <v>732984.13903099997</v>
      </c>
      <c r="HK38" s="11">
        <f t="shared" si="118"/>
        <v>97513.289203200009</v>
      </c>
      <c r="HL38" s="11">
        <f t="shared" si="119"/>
        <v>131958477.03266799</v>
      </c>
      <c r="HM38" s="11">
        <f t="shared" si="120"/>
        <v>7619293681.5837955</v>
      </c>
      <c r="HP38" s="4">
        <f>FG38/$HM$38*100</f>
        <v>15.305702404136612</v>
      </c>
      <c r="HQ38" s="4">
        <f t="shared" ref="HQ38:JT38" si="152">FH38/$HM$38*100</f>
        <v>16.363750651186763</v>
      </c>
      <c r="HR38" s="4">
        <f t="shared" si="152"/>
        <v>27.043526512175152</v>
      </c>
      <c r="HS38" s="4">
        <f t="shared" si="152"/>
        <v>3.4461928475425212E-3</v>
      </c>
      <c r="HT38" s="4">
        <f t="shared" si="152"/>
        <v>0.13163189591450453</v>
      </c>
      <c r="HU38" s="4">
        <f t="shared" si="152"/>
        <v>1.2646686353133226E-3</v>
      </c>
      <c r="HV38" s="4">
        <f t="shared" si="152"/>
        <v>4.226032676245894</v>
      </c>
      <c r="HW38" s="4">
        <f t="shared" si="152"/>
        <v>1.2646667943841518E-3</v>
      </c>
      <c r="HX38" s="4">
        <f t="shared" si="152"/>
        <v>14.055218938729318</v>
      </c>
      <c r="HY38" s="4">
        <f t="shared" si="152"/>
        <v>2.1372760578456912E-2</v>
      </c>
      <c r="HZ38" s="4">
        <f t="shared" si="152"/>
        <v>1.2646667943841518E-3</v>
      </c>
      <c r="IA38" s="4">
        <f t="shared" si="152"/>
        <v>4.6885224403865475</v>
      </c>
      <c r="IB38" s="4">
        <f t="shared" si="152"/>
        <v>1.2646631125258101E-3</v>
      </c>
      <c r="IC38" s="4">
        <f t="shared" si="152"/>
        <v>6.2729390203674349</v>
      </c>
      <c r="ID38" s="4">
        <f t="shared" si="152"/>
        <v>1.2283119980662834E-3</v>
      </c>
      <c r="IE38" s="4">
        <f t="shared" si="152"/>
        <v>1.2646631125258101E-3</v>
      </c>
      <c r="IF38" s="4">
        <f t="shared" si="152"/>
        <v>1.2646631125258101E-3</v>
      </c>
      <c r="IG38" s="4">
        <f t="shared" si="152"/>
        <v>3.1537280848170611E-2</v>
      </c>
      <c r="IH38" s="4">
        <f t="shared" si="152"/>
        <v>0.44125496390845803</v>
      </c>
      <c r="II38" s="4">
        <f t="shared" si="152"/>
        <v>0.1559179264523031</v>
      </c>
      <c r="IJ38" s="4">
        <f t="shared" si="152"/>
        <v>1.433420296089954</v>
      </c>
      <c r="IK38" s="4">
        <f t="shared" si="152"/>
        <v>0.72955894299120483</v>
      </c>
      <c r="IL38" s="4">
        <f t="shared" si="152"/>
        <v>2.0092885905010629</v>
      </c>
      <c r="IM38" s="4">
        <f t="shared" si="152"/>
        <v>1.2949557079087487E-3</v>
      </c>
      <c r="IN38" s="4">
        <f t="shared" si="152"/>
        <v>0.92781862620447586</v>
      </c>
      <c r="IO38" s="4">
        <f t="shared" si="152"/>
        <v>7.3896483463331081E-2</v>
      </c>
      <c r="IP38" s="4">
        <f t="shared" si="152"/>
        <v>0.27705949412415276</v>
      </c>
      <c r="IQ38" s="4">
        <f t="shared" si="152"/>
        <v>0.55769123809251708</v>
      </c>
      <c r="IR38" s="4">
        <f t="shared" si="152"/>
        <v>0.29641019093723486</v>
      </c>
      <c r="IS38" s="4">
        <f t="shared" si="152"/>
        <v>0.11934952199179893</v>
      </c>
      <c r="IT38" s="4">
        <f t="shared" si="152"/>
        <v>0.31969237620500962</v>
      </c>
      <c r="IU38" s="4">
        <f t="shared" si="152"/>
        <v>0.20874450657829891</v>
      </c>
      <c r="IV38" s="4">
        <f t="shared" si="152"/>
        <v>0.7204352918290029</v>
      </c>
      <c r="IW38" s="4">
        <f t="shared" si="152"/>
        <v>0.72138805128517736</v>
      </c>
      <c r="IX38" s="4">
        <f t="shared" si="152"/>
        <v>9.0957268643035473E-3</v>
      </c>
      <c r="IY38" s="4">
        <f t="shared" si="152"/>
        <v>0.27877743834812435</v>
      </c>
      <c r="IZ38" s="4">
        <f t="shared" si="152"/>
        <v>4.642431526179909E-2</v>
      </c>
      <c r="JA38" s="4">
        <f t="shared" si="152"/>
        <v>0.10091173778700924</v>
      </c>
      <c r="JB38" s="4">
        <f t="shared" si="152"/>
        <v>0.30891454470046659</v>
      </c>
      <c r="JC38" s="4">
        <f t="shared" si="152"/>
        <v>2.3731721282387139E-2</v>
      </c>
      <c r="JD38" s="4">
        <f t="shared" si="152"/>
        <v>9.4504011078534123E-2</v>
      </c>
      <c r="JE38" s="4">
        <f t="shared" si="152"/>
        <v>9.8563316169733954E-3</v>
      </c>
      <c r="JF38" s="4">
        <f t="shared" si="152"/>
        <v>3.8809231545926463E-2</v>
      </c>
      <c r="JG38" s="4">
        <f t="shared" si="152"/>
        <v>0.10484555497780026</v>
      </c>
      <c r="JH38" s="4">
        <f t="shared" si="152"/>
        <v>1.222803991469368E-2</v>
      </c>
      <c r="JI38" s="4">
        <f t="shared" si="152"/>
        <v>6.7379935487810729E-3</v>
      </c>
      <c r="JJ38" s="4">
        <f t="shared" si="152"/>
        <v>8.3204891996789456E-3</v>
      </c>
      <c r="JK38" s="4">
        <f t="shared" si="152"/>
        <v>1.5640692992614551E-2</v>
      </c>
      <c r="JL38" s="4">
        <f t="shared" si="152"/>
        <v>1.5308321424273378E-2</v>
      </c>
      <c r="JM38" s="4">
        <f t="shared" si="152"/>
        <v>5.1475948055367858E-3</v>
      </c>
      <c r="JN38" s="4">
        <f t="shared" si="152"/>
        <v>2.007746695140138E-2</v>
      </c>
      <c r="JO38" s="4">
        <f t="shared" si="152"/>
        <v>1.2040779217599323E-3</v>
      </c>
      <c r="JP38" s="4">
        <f t="shared" si="152"/>
        <v>8.526898686421959E-3</v>
      </c>
      <c r="JQ38" s="4">
        <f t="shared" si="152"/>
        <v>1.2101364408365202E-3</v>
      </c>
      <c r="JR38" s="4">
        <f t="shared" si="152"/>
        <v>1.2101364408365202E-3</v>
      </c>
      <c r="JS38" s="4">
        <f t="shared" si="152"/>
        <v>9.6201061366443762E-3</v>
      </c>
      <c r="JT38" s="4">
        <f t="shared" si="152"/>
        <v>1.2798205880801574E-3</v>
      </c>
      <c r="JU38" s="4">
        <f t="shared" si="122"/>
        <v>1.7318990781470738</v>
      </c>
      <c r="JV38" s="4">
        <f t="shared" si="123"/>
        <v>1.4634743093885132</v>
      </c>
    </row>
    <row r="39" spans="1:282" x14ac:dyDescent="0.25">
      <c r="A39" s="27" t="s">
        <v>279</v>
      </c>
      <c r="B39" s="2">
        <v>1404</v>
      </c>
      <c r="C39" s="2" t="s">
        <v>85</v>
      </c>
      <c r="D39" s="2" t="s">
        <v>32</v>
      </c>
      <c r="E39" s="2">
        <v>1</v>
      </c>
      <c r="F39" s="2" t="s">
        <v>34</v>
      </c>
      <c r="G39" s="2" t="s">
        <v>53</v>
      </c>
      <c r="I39" s="2">
        <v>93.5</v>
      </c>
      <c r="J39" s="2">
        <v>84.8</v>
      </c>
      <c r="K39" s="2">
        <v>8.6</v>
      </c>
      <c r="L39" s="5">
        <v>6.9827483495402403</v>
      </c>
      <c r="M39" s="2">
        <v>2.79</v>
      </c>
      <c r="N39" s="2" t="s">
        <v>64</v>
      </c>
      <c r="O39" s="4">
        <v>33.643467573000002</v>
      </c>
      <c r="P39" s="4">
        <v>0.57994652547820502</v>
      </c>
      <c r="Q39" s="4">
        <v>2.5029047352888901E-2</v>
      </c>
      <c r="R39" s="4">
        <v>6.8401188878842896E-3</v>
      </c>
      <c r="S39" s="4">
        <v>0.27404654350787699</v>
      </c>
      <c r="T39" s="4">
        <v>0.81109850577595799</v>
      </c>
      <c r="U39" s="4">
        <v>5.1727118379575797E-2</v>
      </c>
      <c r="V39" s="4">
        <v>1.4510415026297799E-2</v>
      </c>
      <c r="W39" s="4">
        <v>9.1452786750875897E-2</v>
      </c>
      <c r="X39" s="5">
        <v>43.9320556374864</v>
      </c>
      <c r="Y39" s="5">
        <v>60.634523141173901</v>
      </c>
      <c r="Z39" s="5">
        <v>86.678928099862404</v>
      </c>
      <c r="AA39" s="5">
        <v>83.117521794062696</v>
      </c>
      <c r="AB39" s="3">
        <v>1.5935890764507401</v>
      </c>
      <c r="AC39" s="3">
        <v>9.8316470408192802E-2</v>
      </c>
      <c r="AD39" s="3">
        <v>2.5764674672323299E-2</v>
      </c>
      <c r="AE39" s="3">
        <v>0.19924082856361</v>
      </c>
      <c r="AF39" s="3"/>
      <c r="AG39" s="11">
        <v>92198760</v>
      </c>
      <c r="AH39" s="11">
        <v>48474870</v>
      </c>
      <c r="AI39" s="11">
        <v>59104950</v>
      </c>
      <c r="AJ39" s="2">
        <v>646924.49</v>
      </c>
      <c r="AK39" s="2">
        <v>18636.29</v>
      </c>
      <c r="AL39" s="2">
        <v>12424.2</v>
      </c>
      <c r="AM39" s="2">
        <v>16235757.83</v>
      </c>
      <c r="AN39" s="2">
        <v>9318.15</v>
      </c>
      <c r="AO39" s="2">
        <v>55199550.960000001</v>
      </c>
      <c r="AP39" s="2">
        <v>9318.15</v>
      </c>
      <c r="AQ39" s="2">
        <v>9318.15</v>
      </c>
      <c r="AR39" s="2">
        <v>16777648.670000002</v>
      </c>
      <c r="AS39" s="2">
        <v>7454.52</v>
      </c>
      <c r="AT39" s="2">
        <v>22096411.050000001</v>
      </c>
      <c r="AU39" s="2">
        <v>7454.52</v>
      </c>
      <c r="AV39" s="2">
        <v>7454.52</v>
      </c>
      <c r="AW39" s="2">
        <v>7454.52</v>
      </c>
      <c r="AX39" s="2">
        <v>101522.46</v>
      </c>
      <c r="AY39" s="2">
        <v>1631443.91</v>
      </c>
      <c r="AZ39" s="2">
        <v>468115.69</v>
      </c>
      <c r="BA39" s="2">
        <v>4122706.15</v>
      </c>
      <c r="BB39" s="2">
        <v>2098673.79</v>
      </c>
      <c r="BC39" s="2">
        <v>6212.1</v>
      </c>
      <c r="BD39" s="2">
        <v>5717406.4500000002</v>
      </c>
      <c r="BE39" s="2">
        <v>2693062.4</v>
      </c>
      <c r="BF39" s="2">
        <v>167763.09</v>
      </c>
      <c r="BG39" s="2">
        <v>776518.36</v>
      </c>
      <c r="BH39" s="2">
        <v>1623278.19</v>
      </c>
      <c r="BI39" s="2">
        <v>626441.35</v>
      </c>
      <c r="BJ39" s="2">
        <v>256712.66</v>
      </c>
      <c r="BK39" s="2">
        <v>671757.53</v>
      </c>
      <c r="BL39" s="2">
        <v>401979.8</v>
      </c>
      <c r="BM39" s="2">
        <v>1420878.46</v>
      </c>
      <c r="BN39" s="2">
        <v>1465325.89</v>
      </c>
      <c r="BO39" s="2">
        <v>14097.73</v>
      </c>
      <c r="BP39" s="2">
        <v>534693.71</v>
      </c>
      <c r="BQ39" s="2">
        <v>26906.61</v>
      </c>
      <c r="BR39" s="2">
        <v>144169.35</v>
      </c>
      <c r="BS39" s="2">
        <v>397523.88</v>
      </c>
      <c r="BT39" s="2">
        <v>12646.74</v>
      </c>
      <c r="BU39" s="2">
        <v>83619.87</v>
      </c>
      <c r="BV39" s="2">
        <v>14901.06</v>
      </c>
      <c r="BW39" s="2">
        <v>47014.67</v>
      </c>
      <c r="BX39" s="2">
        <v>65850.850000000006</v>
      </c>
      <c r="BY39" s="2">
        <v>4141.3999999999996</v>
      </c>
      <c r="BZ39" s="2">
        <v>4141.3999999999996</v>
      </c>
      <c r="CA39" s="2">
        <v>4141.3999999999996</v>
      </c>
      <c r="CB39" s="2">
        <v>4141.3999999999996</v>
      </c>
      <c r="CC39" s="2">
        <v>4141.3999999999996</v>
      </c>
      <c r="CD39" s="2">
        <v>4141.3999999999996</v>
      </c>
      <c r="CE39" s="2">
        <v>4141.3999999999996</v>
      </c>
      <c r="CF39" s="2">
        <v>4141.3999999999996</v>
      </c>
      <c r="CG39" s="2">
        <v>3727.26</v>
      </c>
      <c r="CH39" s="2">
        <v>3727.26</v>
      </c>
      <c r="CI39" s="2">
        <v>3727.26</v>
      </c>
      <c r="CJ39" s="2">
        <v>3388.42</v>
      </c>
      <c r="CK39" s="2">
        <v>3106.05</v>
      </c>
      <c r="CL39" s="11">
        <v>640910849.60000002</v>
      </c>
      <c r="CM39" s="11">
        <v>22711529.460000001</v>
      </c>
      <c r="CN39" s="11">
        <v>663622379</v>
      </c>
      <c r="CO39" s="11">
        <f t="shared" si="2"/>
        <v>1008231467.1900005</v>
      </c>
      <c r="CP39" s="11">
        <f t="shared" si="3"/>
        <v>1030942996.6500006</v>
      </c>
      <c r="CQ39" s="4">
        <f t="shared" si="4"/>
        <v>2.2029859588551473</v>
      </c>
      <c r="CR39" s="11">
        <v>92198760</v>
      </c>
      <c r="CS39" s="11">
        <v>48474870</v>
      </c>
      <c r="CT39" s="11">
        <v>59104950</v>
      </c>
      <c r="CV39" s="11">
        <v>53284332.729999997</v>
      </c>
      <c r="CW39" s="11">
        <v>75641266.280000001</v>
      </c>
      <c r="CZ39" s="11">
        <f t="shared" si="5"/>
        <v>92198760</v>
      </c>
      <c r="DA39" s="11">
        <f t="shared" si="6"/>
        <v>96949740</v>
      </c>
      <c r="DB39" s="11">
        <f t="shared" si="7"/>
        <v>177314850</v>
      </c>
      <c r="DC39" s="11">
        <f t="shared" si="8"/>
        <v>1293848.98</v>
      </c>
      <c r="DD39" s="11">
        <f t="shared" si="9"/>
        <v>37272.58</v>
      </c>
      <c r="DE39" s="11">
        <f t="shared" si="10"/>
        <v>37272.600000000006</v>
      </c>
      <c r="DF39" s="11">
        <f t="shared" si="11"/>
        <v>64943031.32</v>
      </c>
      <c r="DG39" s="11">
        <f t="shared" si="12"/>
        <v>37272.6</v>
      </c>
      <c r="DH39" s="11">
        <f t="shared" si="13"/>
        <v>220798203.84</v>
      </c>
      <c r="DI39" s="11">
        <f t="shared" si="14"/>
        <v>37272.6</v>
      </c>
      <c r="DJ39" s="11">
        <f t="shared" si="15"/>
        <v>37272.6</v>
      </c>
      <c r="DK39" s="11">
        <f t="shared" si="16"/>
        <v>83888243.350000009</v>
      </c>
      <c r="DL39" s="11">
        <f t="shared" si="17"/>
        <v>37272.600000000006</v>
      </c>
      <c r="DM39" s="11">
        <f t="shared" si="18"/>
        <v>110482055.25</v>
      </c>
      <c r="DN39" s="11">
        <f t="shared" si="19"/>
        <v>37272.600000000006</v>
      </c>
      <c r="DO39" s="11">
        <f t="shared" si="20"/>
        <v>37272.600000000006</v>
      </c>
      <c r="DP39" s="11">
        <f t="shared" si="21"/>
        <v>37272.600000000006</v>
      </c>
      <c r="DQ39" s="11">
        <f t="shared" si="22"/>
        <v>609134.76</v>
      </c>
      <c r="DR39" s="11">
        <f t="shared" si="23"/>
        <v>8157219.5499999998</v>
      </c>
      <c r="DS39" s="11">
        <f t="shared" si="24"/>
        <v>2808694.14</v>
      </c>
      <c r="DT39" s="11">
        <f t="shared" si="25"/>
        <v>24736236.899999999</v>
      </c>
      <c r="DU39" s="11">
        <f t="shared" si="26"/>
        <v>12592042.74</v>
      </c>
      <c r="DV39" s="11">
        <f t="shared" si="27"/>
        <v>37272.600000000006</v>
      </c>
      <c r="DW39" s="11">
        <f t="shared" si="28"/>
        <v>34304438.700000003</v>
      </c>
      <c r="DX39" s="11">
        <f t="shared" si="29"/>
        <v>16158374.399999999</v>
      </c>
      <c r="DY39" s="11">
        <f t="shared" si="30"/>
        <v>1174341.6299999999</v>
      </c>
      <c r="DZ39" s="11">
        <f t="shared" si="31"/>
        <v>4659110.16</v>
      </c>
      <c r="EA39" s="11">
        <f t="shared" si="32"/>
        <v>9739669.1400000006</v>
      </c>
      <c r="EB39" s="11">
        <f t="shared" si="33"/>
        <v>4385089.45</v>
      </c>
      <c r="EC39" s="11">
        <f t="shared" si="34"/>
        <v>1796988.62</v>
      </c>
      <c r="ED39" s="11">
        <f t="shared" si="35"/>
        <v>4702302.71</v>
      </c>
      <c r="EE39" s="11">
        <f t="shared" si="36"/>
        <v>3215838.4</v>
      </c>
      <c r="EF39" s="11">
        <f t="shared" si="37"/>
        <v>9946149.2199999988</v>
      </c>
      <c r="EG39" s="11">
        <f t="shared" si="38"/>
        <v>10257281.229999999</v>
      </c>
      <c r="EH39" s="11">
        <f t="shared" si="39"/>
        <v>112781.84</v>
      </c>
      <c r="EI39" s="11">
        <f t="shared" si="40"/>
        <v>3742855.9699999997</v>
      </c>
      <c r="EJ39" s="11">
        <f t="shared" si="41"/>
        <v>215252.88</v>
      </c>
      <c r="EK39" s="11">
        <f t="shared" si="42"/>
        <v>1153354.8</v>
      </c>
      <c r="EL39" s="11">
        <f t="shared" si="43"/>
        <v>3180191.04</v>
      </c>
      <c r="EM39" s="11">
        <f t="shared" si="44"/>
        <v>101173.92</v>
      </c>
      <c r="EN39" s="11">
        <f t="shared" si="45"/>
        <v>668958.96</v>
      </c>
      <c r="EO39" s="11">
        <f t="shared" si="46"/>
        <v>119208.48</v>
      </c>
      <c r="EP39" s="11">
        <f t="shared" si="47"/>
        <v>376117.36</v>
      </c>
      <c r="EQ39" s="11">
        <f t="shared" si="48"/>
        <v>592657.65</v>
      </c>
      <c r="ER39" s="11">
        <f t="shared" si="49"/>
        <v>37272.6</v>
      </c>
      <c r="ES39" s="11">
        <f t="shared" si="50"/>
        <v>37272.6</v>
      </c>
      <c r="ET39" s="11">
        <f t="shared" si="51"/>
        <v>37272.6</v>
      </c>
      <c r="EU39" s="11">
        <f t="shared" si="52"/>
        <v>37272.6</v>
      </c>
      <c r="EV39" s="11">
        <f t="shared" si="53"/>
        <v>37272.6</v>
      </c>
      <c r="EW39" s="11">
        <f t="shared" si="54"/>
        <v>37272.6</v>
      </c>
      <c r="EX39" s="11">
        <f t="shared" si="55"/>
        <v>37272.6</v>
      </c>
      <c r="EY39" s="11">
        <f t="shared" si="56"/>
        <v>37272.6</v>
      </c>
      <c r="EZ39" s="11">
        <f t="shared" si="57"/>
        <v>37272.600000000006</v>
      </c>
      <c r="FA39" s="11">
        <f t="shared" si="58"/>
        <v>37272.600000000006</v>
      </c>
      <c r="FB39" s="11">
        <f t="shared" si="59"/>
        <v>37272.600000000006</v>
      </c>
      <c r="FC39" s="11">
        <f t="shared" si="60"/>
        <v>37272.620000000003</v>
      </c>
      <c r="FD39" s="11">
        <f t="shared" si="61"/>
        <v>37272.600000000006</v>
      </c>
      <c r="FG39" s="11">
        <f t="shared" si="62"/>
        <v>1479094919.3495998</v>
      </c>
      <c r="FH39" s="11">
        <f t="shared" si="63"/>
        <v>1457592805.0248001</v>
      </c>
      <c r="FI39" s="11">
        <f t="shared" si="64"/>
        <v>2606269415.3189998</v>
      </c>
      <c r="FJ39" s="11">
        <f t="shared" si="65"/>
        <v>16844154.084987201</v>
      </c>
      <c r="FK39" s="11">
        <f t="shared" si="66"/>
        <v>522806.82517640002</v>
      </c>
      <c r="FL39" s="11">
        <f t="shared" si="67"/>
        <v>522807.10570800002</v>
      </c>
      <c r="FM39" s="11">
        <f t="shared" si="68"/>
        <v>943657963.74682605</v>
      </c>
      <c r="FN39" s="11">
        <f t="shared" si="69"/>
        <v>522807.10570799996</v>
      </c>
      <c r="FO39" s="11">
        <f t="shared" si="70"/>
        <v>3208319340.807312</v>
      </c>
      <c r="FP39" s="11">
        <f t="shared" si="71"/>
        <v>522807.10570799996</v>
      </c>
      <c r="FQ39" s="11">
        <f t="shared" si="72"/>
        <v>522807.10570799996</v>
      </c>
      <c r="FR39" s="11">
        <f t="shared" si="73"/>
        <v>1210486882.8091228</v>
      </c>
      <c r="FS39" s="11">
        <f t="shared" si="74"/>
        <v>522807.10570800008</v>
      </c>
      <c r="FT39" s="11">
        <f t="shared" si="75"/>
        <v>1594229099.636019</v>
      </c>
      <c r="FU39" s="11">
        <f t="shared" si="76"/>
        <v>507779.68793040002</v>
      </c>
      <c r="FV39" s="11">
        <f t="shared" si="77"/>
        <v>522807.10570800008</v>
      </c>
      <c r="FW39" s="11">
        <f t="shared" si="78"/>
        <v>522807.10570800008</v>
      </c>
      <c r="FX39" s="11">
        <f t="shared" si="79"/>
        <v>8748734.5385855995</v>
      </c>
      <c r="FY39" s="11">
        <f t="shared" si="80"/>
        <v>114417892.59563901</v>
      </c>
      <c r="FZ39" s="11">
        <f t="shared" si="81"/>
        <v>40340038.107398398</v>
      </c>
      <c r="GA39" s="11">
        <f t="shared" si="82"/>
        <v>355275686.650464</v>
      </c>
      <c r="GB39" s="11">
        <f t="shared" si="83"/>
        <v>180853969.37581441</v>
      </c>
      <c r="GC39" s="11">
        <f t="shared" si="84"/>
        <v>522807.10570800002</v>
      </c>
      <c r="GD39" s="11">
        <f t="shared" si="85"/>
        <v>492699559.09507203</v>
      </c>
      <c r="GE39" s="11">
        <f t="shared" si="86"/>
        <v>226646731.19155198</v>
      </c>
      <c r="GF39" s="11">
        <f t="shared" si="87"/>
        <v>16810187.078394599</v>
      </c>
      <c r="GG39" s="11">
        <f t="shared" si="88"/>
        <v>65351381.388052799</v>
      </c>
      <c r="GH39" s="11">
        <f t="shared" si="89"/>
        <v>126797246.2527696</v>
      </c>
      <c r="GI39" s="11">
        <f t="shared" si="90"/>
        <v>62770638.566218995</v>
      </c>
      <c r="GJ39" s="11">
        <f t="shared" si="91"/>
        <v>25723106.554560397</v>
      </c>
      <c r="GK39" s="11">
        <f t="shared" si="92"/>
        <v>67311407.715608194</v>
      </c>
      <c r="GL39" s="11">
        <f t="shared" si="93"/>
        <v>45917557.623896003</v>
      </c>
      <c r="GM39" s="11">
        <f t="shared" si="94"/>
        <v>142374778.19621238</v>
      </c>
      <c r="GN39" s="11">
        <f t="shared" si="95"/>
        <v>143874575.7550934</v>
      </c>
      <c r="GO39" s="11">
        <f t="shared" si="96"/>
        <v>1610362.8332596</v>
      </c>
      <c r="GP39" s="11">
        <f t="shared" si="97"/>
        <v>49265833.623338193</v>
      </c>
      <c r="GQ39" s="11">
        <f t="shared" si="98"/>
        <v>3073502.2385172001</v>
      </c>
      <c r="GR39" s="11">
        <f t="shared" si="99"/>
        <v>16468251.479862001</v>
      </c>
      <c r="GS39" s="11">
        <f t="shared" si="100"/>
        <v>45408564.477057599</v>
      </c>
      <c r="GT39" s="11">
        <f t="shared" si="101"/>
        <v>1342641.1521000001</v>
      </c>
      <c r="GU39" s="11">
        <f t="shared" si="102"/>
        <v>8877503.4985499997</v>
      </c>
      <c r="GV39" s="11">
        <f t="shared" si="103"/>
        <v>1551932.2860671999</v>
      </c>
      <c r="GW39" s="11">
        <f t="shared" si="104"/>
        <v>4991312.4405500004</v>
      </c>
      <c r="GX39" s="11">
        <f t="shared" si="105"/>
        <v>8445707.3518350013</v>
      </c>
      <c r="GY39" s="11">
        <f t="shared" si="106"/>
        <v>497761.40941199998</v>
      </c>
      <c r="GZ39" s="11">
        <f t="shared" si="107"/>
        <v>497761.40941199998</v>
      </c>
      <c r="HA39" s="11">
        <f t="shared" si="108"/>
        <v>497761.40941199998</v>
      </c>
      <c r="HB39" s="11">
        <f t="shared" si="109"/>
        <v>497761.40941199998</v>
      </c>
      <c r="HC39" s="11">
        <f t="shared" si="110"/>
        <v>497761.40941199998</v>
      </c>
      <c r="HD39" s="11">
        <f t="shared" si="111"/>
        <v>497761.40941199998</v>
      </c>
      <c r="HE39" s="11">
        <f t="shared" si="112"/>
        <v>497761.40941199998</v>
      </c>
      <c r="HF39" s="11">
        <f t="shared" si="113"/>
        <v>497761.40941199998</v>
      </c>
      <c r="HG39" s="11">
        <f t="shared" si="114"/>
        <v>530320.81459680002</v>
      </c>
      <c r="HH39" s="11">
        <f t="shared" si="115"/>
        <v>500265.97904160008</v>
      </c>
      <c r="HI39" s="11">
        <f t="shared" si="116"/>
        <v>500265.97904160008</v>
      </c>
      <c r="HJ39" s="11">
        <f t="shared" si="117"/>
        <v>529638.03434919997</v>
      </c>
      <c r="HK39" s="11">
        <f t="shared" si="118"/>
        <v>529068.52978200011</v>
      </c>
      <c r="HL39" s="11">
        <f t="shared" si="119"/>
        <v>272781366.88522202</v>
      </c>
      <c r="HM39" s="11">
        <f t="shared" si="120"/>
        <v>15058009743.700232</v>
      </c>
      <c r="HP39" s="4">
        <f>FG39/$HM$39*100</f>
        <v>9.8226455190627284</v>
      </c>
      <c r="HQ39" s="4">
        <f t="shared" ref="HQ39:JT39" si="153">FH39/$HM$39*100</f>
        <v>9.6798503244069707</v>
      </c>
      <c r="HR39" s="4">
        <f t="shared" si="153"/>
        <v>17.308193178778993</v>
      </c>
      <c r="HS39" s="4">
        <f t="shared" si="153"/>
        <v>0.11186175578106683</v>
      </c>
      <c r="HT39" s="4">
        <f t="shared" si="153"/>
        <v>3.4719516992949549E-3</v>
      </c>
      <c r="HU39" s="4">
        <f t="shared" si="153"/>
        <v>3.4719535623007887E-3</v>
      </c>
      <c r="HV39" s="4">
        <f t="shared" si="153"/>
        <v>6.2668173271811112</v>
      </c>
      <c r="HW39" s="4">
        <f t="shared" si="153"/>
        <v>3.4719535623007878E-3</v>
      </c>
      <c r="HX39" s="4">
        <f t="shared" si="153"/>
        <v>21.306397029989739</v>
      </c>
      <c r="HY39" s="4">
        <f t="shared" si="153"/>
        <v>3.4719535623007878E-3</v>
      </c>
      <c r="HZ39" s="4">
        <f t="shared" si="153"/>
        <v>3.4719535623007878E-3</v>
      </c>
      <c r="IA39" s="4">
        <f t="shared" si="153"/>
        <v>8.0388238778737016</v>
      </c>
      <c r="IB39" s="4">
        <f t="shared" si="153"/>
        <v>3.4719535623007887E-3</v>
      </c>
      <c r="IC39" s="4">
        <f t="shared" si="153"/>
        <v>10.587249754589854</v>
      </c>
      <c r="ID39" s="4">
        <f t="shared" si="153"/>
        <v>3.3721567230545727E-3</v>
      </c>
      <c r="IE39" s="4">
        <f t="shared" si="153"/>
        <v>3.4719535623007887E-3</v>
      </c>
      <c r="IF39" s="4">
        <f t="shared" si="153"/>
        <v>3.4719535623007887E-3</v>
      </c>
      <c r="IG39" s="4">
        <f t="shared" si="153"/>
        <v>5.8100205056951681E-2</v>
      </c>
      <c r="IH39" s="4">
        <f t="shared" si="153"/>
        <v>0.75984738051791756</v>
      </c>
      <c r="II39" s="4">
        <f t="shared" si="153"/>
        <v>0.26789754286269685</v>
      </c>
      <c r="IJ39" s="4">
        <f t="shared" si="153"/>
        <v>2.3593801086435042</v>
      </c>
      <c r="IK39" s="4">
        <f t="shared" si="153"/>
        <v>1.2010482955855284</v>
      </c>
      <c r="IL39" s="4">
        <f t="shared" si="153"/>
        <v>3.4719535623007887E-3</v>
      </c>
      <c r="IM39" s="4">
        <f t="shared" si="153"/>
        <v>3.2720098305235932</v>
      </c>
      <c r="IN39" s="4">
        <f t="shared" si="153"/>
        <v>1.5051572887072504</v>
      </c>
      <c r="IO39" s="4">
        <f t="shared" si="153"/>
        <v>0.11163618143777215</v>
      </c>
      <c r="IP39" s="4">
        <f t="shared" si="153"/>
        <v>0.43399747045185461</v>
      </c>
      <c r="IQ39" s="4">
        <f t="shared" si="153"/>
        <v>0.84205846862210554</v>
      </c>
      <c r="IR39" s="4">
        <f t="shared" si="153"/>
        <v>0.41685879896896821</v>
      </c>
      <c r="IS39" s="4">
        <f t="shared" si="153"/>
        <v>0.17082673601882936</v>
      </c>
      <c r="IT39" s="4">
        <f t="shared" si="153"/>
        <v>0.44701397370106655</v>
      </c>
      <c r="IU39" s="4">
        <f t="shared" si="153"/>
        <v>0.30493776007221923</v>
      </c>
      <c r="IV39" s="4">
        <f t="shared" si="153"/>
        <v>0.94550860717683649</v>
      </c>
      <c r="IW39" s="4">
        <f t="shared" si="153"/>
        <v>0.95546873859133818</v>
      </c>
      <c r="IX39" s="4">
        <f t="shared" si="153"/>
        <v>1.0694393619537416E-2</v>
      </c>
      <c r="IY39" s="4">
        <f t="shared" si="153"/>
        <v>0.32717360701635467</v>
      </c>
      <c r="IZ39" s="4">
        <f t="shared" si="153"/>
        <v>2.0411078826689237E-2</v>
      </c>
      <c r="JA39" s="4">
        <f t="shared" si="153"/>
        <v>0.10936539263930126</v>
      </c>
      <c r="JB39" s="4">
        <f t="shared" si="153"/>
        <v>0.30155754478811536</v>
      </c>
      <c r="JC39" s="4">
        <f t="shared" si="153"/>
        <v>8.9164582501463467E-3</v>
      </c>
      <c r="JD39" s="4">
        <f t="shared" si="153"/>
        <v>5.8955357644552266E-2</v>
      </c>
      <c r="JE39" s="4">
        <f t="shared" si="153"/>
        <v>1.0306357297427546E-2</v>
      </c>
      <c r="JF39" s="4">
        <f t="shared" si="153"/>
        <v>3.3147225466753326E-2</v>
      </c>
      <c r="JG39" s="4">
        <f t="shared" si="153"/>
        <v>5.608780639399176E-2</v>
      </c>
      <c r="JH39" s="4">
        <f t="shared" si="153"/>
        <v>3.3056254968904289E-3</v>
      </c>
      <c r="JI39" s="4">
        <f t="shared" si="153"/>
        <v>3.3056254968904289E-3</v>
      </c>
      <c r="JJ39" s="4">
        <f t="shared" si="153"/>
        <v>3.3056254968904289E-3</v>
      </c>
      <c r="JK39" s="4">
        <f t="shared" si="153"/>
        <v>3.3056254968904289E-3</v>
      </c>
      <c r="JL39" s="4">
        <f t="shared" si="153"/>
        <v>3.3056254968904289E-3</v>
      </c>
      <c r="JM39" s="4">
        <f t="shared" si="153"/>
        <v>3.3056254968904289E-3</v>
      </c>
      <c r="JN39" s="4">
        <f t="shared" si="153"/>
        <v>3.3056254968904289E-3</v>
      </c>
      <c r="JO39" s="4">
        <f t="shared" si="153"/>
        <v>3.3056254968904289E-3</v>
      </c>
      <c r="JP39" s="4">
        <f t="shared" si="153"/>
        <v>3.5218519819238962E-3</v>
      </c>
      <c r="JQ39" s="4">
        <f t="shared" si="153"/>
        <v>3.3222583034314655E-3</v>
      </c>
      <c r="JR39" s="4">
        <f t="shared" si="153"/>
        <v>3.3222583034314655E-3</v>
      </c>
      <c r="JS39" s="4">
        <f t="shared" si="153"/>
        <v>3.5173176493047686E-3</v>
      </c>
      <c r="JT39" s="4">
        <f t="shared" si="153"/>
        <v>3.5135355786533786E-3</v>
      </c>
      <c r="JU39" s="4">
        <f t="shared" si="122"/>
        <v>1.8115366607419328</v>
      </c>
      <c r="JV39" s="4">
        <f t="shared" si="123"/>
        <v>1.242274540655899</v>
      </c>
    </row>
    <row r="40" spans="1:282" x14ac:dyDescent="0.25">
      <c r="A40" s="27" t="s">
        <v>280</v>
      </c>
      <c r="B40" s="2">
        <v>1429</v>
      </c>
      <c r="C40" s="2" t="s">
        <v>85</v>
      </c>
      <c r="D40" s="2" t="s">
        <v>32</v>
      </c>
      <c r="E40" s="2">
        <v>0</v>
      </c>
      <c r="F40" s="2" t="s">
        <v>34</v>
      </c>
      <c r="G40" s="2" t="s">
        <v>53</v>
      </c>
      <c r="H40" s="2" t="s">
        <v>46</v>
      </c>
      <c r="I40" s="2">
        <v>93.5</v>
      </c>
      <c r="J40" s="2">
        <v>84.8</v>
      </c>
      <c r="K40" s="2">
        <v>6.7</v>
      </c>
      <c r="L40" s="5">
        <v>5.4400481327813504</v>
      </c>
      <c r="M40" s="2">
        <v>1.71</v>
      </c>
      <c r="N40" s="2">
        <v>0</v>
      </c>
      <c r="O40" s="4">
        <v>1.2223839839999999</v>
      </c>
      <c r="P40" s="4">
        <v>0.28625007164688099</v>
      </c>
      <c r="Q40" s="4">
        <v>3.2188281681544001E-3</v>
      </c>
      <c r="R40" s="4">
        <v>2.8192221471383398E-3</v>
      </c>
      <c r="S40" s="4">
        <v>0.54018705140364498</v>
      </c>
      <c r="T40" s="4">
        <v>0.54861700962751203</v>
      </c>
      <c r="U40" s="4">
        <v>1.11905091629666E-2</v>
      </c>
      <c r="V40" s="4">
        <v>9.56657373813854E-3</v>
      </c>
      <c r="W40" s="4">
        <v>0.27479739407110398</v>
      </c>
      <c r="X40" s="5">
        <v>29.516167515646899</v>
      </c>
      <c r="Y40" s="5">
        <v>54.694425346879498</v>
      </c>
      <c r="Z40" s="5">
        <v>90.813007792826994</v>
      </c>
      <c r="AA40" s="5">
        <v>87.516699096272603</v>
      </c>
      <c r="AB40" s="3">
        <v>2.0083543704835199E-2</v>
      </c>
      <c r="AC40" s="3">
        <v>3.7497087067210898E-4</v>
      </c>
      <c r="AD40" s="3">
        <v>3.1649868156476601E-4</v>
      </c>
      <c r="AE40" s="3">
        <v>1.11168419461077E-2</v>
      </c>
      <c r="AF40" s="3"/>
      <c r="AG40" s="11">
        <v>6603160</v>
      </c>
      <c r="AH40" s="11">
        <v>2115630</v>
      </c>
      <c r="AI40" s="11">
        <v>1923680</v>
      </c>
      <c r="AJ40" s="2">
        <v>5974.81</v>
      </c>
      <c r="AK40" s="2">
        <v>5725.61</v>
      </c>
      <c r="AL40" s="2">
        <v>55.9</v>
      </c>
      <c r="AM40" s="2">
        <v>207954.58</v>
      </c>
      <c r="AN40" s="2">
        <v>41.92</v>
      </c>
      <c r="AO40" s="2">
        <v>684940.14</v>
      </c>
      <c r="AP40" s="2">
        <v>734.54</v>
      </c>
      <c r="AQ40" s="2">
        <v>41.92</v>
      </c>
      <c r="AR40" s="2">
        <v>167933.21</v>
      </c>
      <c r="AS40" s="2">
        <v>33.54</v>
      </c>
      <c r="AT40" s="2">
        <v>218459.6</v>
      </c>
      <c r="AU40" s="2">
        <v>33.54</v>
      </c>
      <c r="AV40" s="2">
        <v>33.54</v>
      </c>
      <c r="AW40" s="2">
        <v>33.54</v>
      </c>
      <c r="AX40" s="2">
        <v>830.56</v>
      </c>
      <c r="AY40" s="2">
        <v>15912.87</v>
      </c>
      <c r="AZ40" s="2">
        <v>4194.47</v>
      </c>
      <c r="BA40" s="2">
        <v>39220.44</v>
      </c>
      <c r="BB40" s="2">
        <v>20206.36</v>
      </c>
      <c r="BC40" s="2">
        <v>57401.99</v>
      </c>
      <c r="BD40" s="2">
        <v>27.95</v>
      </c>
      <c r="BE40" s="2">
        <v>27965.83</v>
      </c>
      <c r="BF40" s="2">
        <v>1734.26</v>
      </c>
      <c r="BG40" s="2">
        <v>9100.08</v>
      </c>
      <c r="BH40" s="2">
        <v>18069.740000000002</v>
      </c>
      <c r="BI40" s="2">
        <v>7286.73</v>
      </c>
      <c r="BJ40" s="2">
        <v>2938.59</v>
      </c>
      <c r="BK40" s="2">
        <v>7991.33</v>
      </c>
      <c r="BL40" s="2">
        <v>4856.7700000000004</v>
      </c>
      <c r="BM40" s="2">
        <v>18645.419999999998</v>
      </c>
      <c r="BN40" s="2">
        <v>19967.669999999998</v>
      </c>
      <c r="BO40" s="2">
        <v>222.51</v>
      </c>
      <c r="BP40" s="2">
        <v>9677.2199999999993</v>
      </c>
      <c r="BQ40" s="2">
        <v>1144.31</v>
      </c>
      <c r="BR40" s="2">
        <v>2560.84</v>
      </c>
      <c r="BS40" s="2">
        <v>8541.27</v>
      </c>
      <c r="BT40" s="2">
        <v>1258.46</v>
      </c>
      <c r="BU40" s="2">
        <v>3885.08</v>
      </c>
      <c r="BV40" s="2">
        <v>363.92</v>
      </c>
      <c r="BW40" s="2">
        <v>1571.22</v>
      </c>
      <c r="BX40" s="2">
        <v>3413.75</v>
      </c>
      <c r="BY40" s="2">
        <v>275.27</v>
      </c>
      <c r="BZ40" s="2">
        <v>415.33</v>
      </c>
      <c r="CA40" s="2">
        <v>522.77</v>
      </c>
      <c r="CB40" s="2">
        <v>680.43</v>
      </c>
      <c r="CC40" s="2">
        <v>724.92</v>
      </c>
      <c r="CD40" s="2">
        <v>272.86</v>
      </c>
      <c r="CE40" s="2">
        <v>1272.25</v>
      </c>
      <c r="CF40" s="2">
        <v>35.44</v>
      </c>
      <c r="CG40" s="2">
        <v>311.07</v>
      </c>
      <c r="CH40" s="2">
        <v>118.58</v>
      </c>
      <c r="CI40" s="2">
        <v>325.76</v>
      </c>
      <c r="CJ40" s="2">
        <v>893.89</v>
      </c>
      <c r="CK40" s="2">
        <v>316.75</v>
      </c>
      <c r="CL40" s="11">
        <v>7434011.9800000004</v>
      </c>
      <c r="CM40" s="11">
        <v>526557.34</v>
      </c>
      <c r="CN40" s="11">
        <v>7960569.3300000001</v>
      </c>
      <c r="CO40" s="11">
        <f t="shared" si="2"/>
        <v>24040813.309999999</v>
      </c>
      <c r="CP40" s="11">
        <f t="shared" si="3"/>
        <v>24567370.649999999</v>
      </c>
      <c r="CQ40" s="4">
        <f t="shared" si="4"/>
        <v>2.143319883522008</v>
      </c>
      <c r="CR40" s="11">
        <v>6603160</v>
      </c>
      <c r="CS40" s="11">
        <v>2115630</v>
      </c>
      <c r="CT40" s="11">
        <v>1923680</v>
      </c>
      <c r="CV40" s="11">
        <v>1556262.03</v>
      </c>
      <c r="CW40" s="11">
        <v>1205732.76</v>
      </c>
      <c r="CZ40" s="11">
        <f t="shared" si="5"/>
        <v>6603160</v>
      </c>
      <c r="DA40" s="11">
        <f t="shared" si="6"/>
        <v>4231260</v>
      </c>
      <c r="DB40" s="11">
        <f t="shared" si="7"/>
        <v>5771040</v>
      </c>
      <c r="DC40" s="11">
        <f t="shared" si="8"/>
        <v>11949.62</v>
      </c>
      <c r="DD40" s="11">
        <f t="shared" si="9"/>
        <v>11451.22</v>
      </c>
      <c r="DE40" s="11">
        <f t="shared" si="10"/>
        <v>167.7</v>
      </c>
      <c r="DF40" s="11">
        <f t="shared" si="11"/>
        <v>831818.32</v>
      </c>
      <c r="DG40" s="11">
        <f t="shared" si="12"/>
        <v>167.68</v>
      </c>
      <c r="DH40" s="11">
        <f t="shared" si="13"/>
        <v>2739760.56</v>
      </c>
      <c r="DI40" s="11">
        <f t="shared" si="14"/>
        <v>2938.16</v>
      </c>
      <c r="DJ40" s="11">
        <f t="shared" si="15"/>
        <v>167.68</v>
      </c>
      <c r="DK40" s="11">
        <f t="shared" si="16"/>
        <v>839666.04999999993</v>
      </c>
      <c r="DL40" s="11">
        <f t="shared" si="17"/>
        <v>167.7</v>
      </c>
      <c r="DM40" s="11">
        <f t="shared" si="18"/>
        <v>1092298</v>
      </c>
      <c r="DN40" s="11">
        <f t="shared" si="19"/>
        <v>167.7</v>
      </c>
      <c r="DO40" s="11">
        <f t="shared" si="20"/>
        <v>167.7</v>
      </c>
      <c r="DP40" s="11">
        <f t="shared" si="21"/>
        <v>167.7</v>
      </c>
      <c r="DQ40" s="11">
        <f t="shared" si="22"/>
        <v>4983.3599999999997</v>
      </c>
      <c r="DR40" s="11">
        <f t="shared" si="23"/>
        <v>79564.350000000006</v>
      </c>
      <c r="DS40" s="11">
        <f t="shared" si="24"/>
        <v>25166.82</v>
      </c>
      <c r="DT40" s="11">
        <f t="shared" si="25"/>
        <v>235322.64</v>
      </c>
      <c r="DU40" s="11">
        <f t="shared" si="26"/>
        <v>121238.16</v>
      </c>
      <c r="DV40" s="11">
        <f t="shared" si="27"/>
        <v>344411.94</v>
      </c>
      <c r="DW40" s="11">
        <f t="shared" si="28"/>
        <v>167.7</v>
      </c>
      <c r="DX40" s="11">
        <f t="shared" si="29"/>
        <v>167794.98</v>
      </c>
      <c r="DY40" s="11">
        <f t="shared" si="30"/>
        <v>12139.82</v>
      </c>
      <c r="DZ40" s="11">
        <f t="shared" si="31"/>
        <v>54600.479999999996</v>
      </c>
      <c r="EA40" s="11">
        <f t="shared" si="32"/>
        <v>108418.44</v>
      </c>
      <c r="EB40" s="11">
        <f t="shared" si="33"/>
        <v>51007.11</v>
      </c>
      <c r="EC40" s="11">
        <f t="shared" si="34"/>
        <v>20570.13</v>
      </c>
      <c r="ED40" s="11">
        <f t="shared" si="35"/>
        <v>55939.31</v>
      </c>
      <c r="EE40" s="11">
        <f t="shared" si="36"/>
        <v>38854.160000000003</v>
      </c>
      <c r="EF40" s="11">
        <f t="shared" si="37"/>
        <v>130517.93999999999</v>
      </c>
      <c r="EG40" s="11">
        <f t="shared" si="38"/>
        <v>139773.69</v>
      </c>
      <c r="EH40" s="11">
        <f t="shared" si="39"/>
        <v>1780.08</v>
      </c>
      <c r="EI40" s="11">
        <f t="shared" si="40"/>
        <v>67740.539999999994</v>
      </c>
      <c r="EJ40" s="11">
        <f t="shared" si="41"/>
        <v>9154.48</v>
      </c>
      <c r="EK40" s="11">
        <f t="shared" si="42"/>
        <v>20486.72</v>
      </c>
      <c r="EL40" s="11">
        <f t="shared" si="43"/>
        <v>68330.16</v>
      </c>
      <c r="EM40" s="11">
        <f t="shared" si="44"/>
        <v>10067.68</v>
      </c>
      <c r="EN40" s="11">
        <f t="shared" si="45"/>
        <v>31080.639999999999</v>
      </c>
      <c r="EO40" s="11">
        <f t="shared" si="46"/>
        <v>2911.36</v>
      </c>
      <c r="EP40" s="11">
        <f t="shared" si="47"/>
        <v>12569.76</v>
      </c>
      <c r="EQ40" s="11">
        <f t="shared" si="48"/>
        <v>30723.75</v>
      </c>
      <c r="ER40" s="11">
        <f t="shared" si="49"/>
        <v>2477.4299999999998</v>
      </c>
      <c r="ES40" s="11">
        <f t="shared" si="50"/>
        <v>3737.97</v>
      </c>
      <c r="ET40" s="11">
        <f t="shared" si="51"/>
        <v>4704.93</v>
      </c>
      <c r="EU40" s="11">
        <f t="shared" si="52"/>
        <v>6123.87</v>
      </c>
      <c r="EV40" s="11">
        <f t="shared" si="53"/>
        <v>6524.28</v>
      </c>
      <c r="EW40" s="11">
        <f t="shared" si="54"/>
        <v>2455.7400000000002</v>
      </c>
      <c r="EX40" s="11">
        <f t="shared" si="55"/>
        <v>11450.25</v>
      </c>
      <c r="EY40" s="11">
        <f t="shared" si="56"/>
        <v>318.95999999999998</v>
      </c>
      <c r="EZ40" s="11">
        <f t="shared" si="57"/>
        <v>3110.7</v>
      </c>
      <c r="FA40" s="11">
        <f t="shared" si="58"/>
        <v>1185.8</v>
      </c>
      <c r="FB40" s="11">
        <f t="shared" si="59"/>
        <v>3257.6</v>
      </c>
      <c r="FC40" s="11">
        <f t="shared" si="60"/>
        <v>9832.7899999999991</v>
      </c>
      <c r="FD40" s="11">
        <f t="shared" si="61"/>
        <v>3801</v>
      </c>
      <c r="FG40" s="11">
        <f t="shared" si="62"/>
        <v>105930930.17359999</v>
      </c>
      <c r="FH40" s="11">
        <f t="shared" si="63"/>
        <v>63614963.095200002</v>
      </c>
      <c r="FI40" s="11">
        <f t="shared" si="64"/>
        <v>84825862.281599998</v>
      </c>
      <c r="FJ40" s="11">
        <f t="shared" si="65"/>
        <v>155567.80091680001</v>
      </c>
      <c r="FK40" s="11">
        <f t="shared" si="66"/>
        <v>160621.45342759998</v>
      </c>
      <c r="FL40" s="11">
        <f t="shared" si="67"/>
        <v>2352.257466</v>
      </c>
      <c r="FM40" s="11">
        <f t="shared" si="68"/>
        <v>12086777.689676</v>
      </c>
      <c r="FN40" s="11">
        <f t="shared" si="69"/>
        <v>2351.9769344000001</v>
      </c>
      <c r="FO40" s="11">
        <f t="shared" si="70"/>
        <v>39810227.805108003</v>
      </c>
      <c r="FP40" s="11">
        <f t="shared" si="71"/>
        <v>41212.336292799999</v>
      </c>
      <c r="FQ40" s="11">
        <f t="shared" si="72"/>
        <v>2351.9769344000001</v>
      </c>
      <c r="FR40" s="11">
        <f t="shared" si="73"/>
        <v>12116176.2229838</v>
      </c>
      <c r="FS40" s="11">
        <f t="shared" si="74"/>
        <v>2352.257466</v>
      </c>
      <c r="FT40" s="11">
        <f t="shared" si="75"/>
        <v>15761593.619288001</v>
      </c>
      <c r="FU40" s="11">
        <f t="shared" si="76"/>
        <v>2284.6448507999999</v>
      </c>
      <c r="FV40" s="11">
        <f t="shared" si="77"/>
        <v>2352.257466</v>
      </c>
      <c r="FW40" s="11">
        <f t="shared" si="78"/>
        <v>2352.257466</v>
      </c>
      <c r="FX40" s="11">
        <f t="shared" si="79"/>
        <v>71573.807001599998</v>
      </c>
      <c r="FY40" s="11">
        <f t="shared" si="80"/>
        <v>1116015.7204230002</v>
      </c>
      <c r="FZ40" s="11">
        <f t="shared" si="81"/>
        <v>361459.96225919999</v>
      </c>
      <c r="GA40" s="11">
        <f t="shared" si="82"/>
        <v>3379835.5363584002</v>
      </c>
      <c r="GB40" s="11">
        <f t="shared" si="83"/>
        <v>1741290.3472895999</v>
      </c>
      <c r="GC40" s="11">
        <f t="shared" si="84"/>
        <v>4830921.6293652002</v>
      </c>
      <c r="GD40" s="11">
        <f t="shared" si="85"/>
        <v>2408.6013119999998</v>
      </c>
      <c r="GE40" s="11">
        <f t="shared" si="86"/>
        <v>2353589.7105684001</v>
      </c>
      <c r="GF40" s="11">
        <f t="shared" si="87"/>
        <v>173776.2164644</v>
      </c>
      <c r="GG40" s="11">
        <f t="shared" si="88"/>
        <v>765858.00075840007</v>
      </c>
      <c r="GH40" s="11">
        <f t="shared" si="89"/>
        <v>1411460.6397216001</v>
      </c>
      <c r="GI40" s="11">
        <f t="shared" si="90"/>
        <v>730144.48225619993</v>
      </c>
      <c r="GJ40" s="11">
        <f t="shared" si="91"/>
        <v>294452.41886460001</v>
      </c>
      <c r="GK40" s="11">
        <f t="shared" si="92"/>
        <v>800746.76918019995</v>
      </c>
      <c r="GL40" s="11">
        <f t="shared" si="93"/>
        <v>554781.64908040012</v>
      </c>
      <c r="GM40" s="11">
        <f t="shared" si="94"/>
        <v>1868307.2561147998</v>
      </c>
      <c r="GN40" s="11">
        <f t="shared" si="95"/>
        <v>1960546.8446801999</v>
      </c>
      <c r="GO40" s="11">
        <f t="shared" si="96"/>
        <v>25416.987985200001</v>
      </c>
      <c r="GP40" s="11">
        <f t="shared" si="97"/>
        <v>891643.76079239987</v>
      </c>
      <c r="GQ40" s="11">
        <f t="shared" si="98"/>
        <v>130712.83772119999</v>
      </c>
      <c r="GR40" s="11">
        <f t="shared" si="99"/>
        <v>292520.96315680002</v>
      </c>
      <c r="GS40" s="11">
        <f t="shared" si="100"/>
        <v>975656.63102040009</v>
      </c>
      <c r="GT40" s="11">
        <f t="shared" si="101"/>
        <v>133604.40590000001</v>
      </c>
      <c r="GU40" s="11">
        <f t="shared" si="102"/>
        <v>412459.51819999999</v>
      </c>
      <c r="GV40" s="11">
        <f t="shared" si="103"/>
        <v>37901.947750400002</v>
      </c>
      <c r="GW40" s="11">
        <f t="shared" si="104"/>
        <v>166808.57130000001</v>
      </c>
      <c r="GX40" s="11">
        <f t="shared" si="105"/>
        <v>437830.84762499999</v>
      </c>
      <c r="GY40" s="11">
        <f t="shared" si="106"/>
        <v>33085.1362266</v>
      </c>
      <c r="GZ40" s="11">
        <f t="shared" si="107"/>
        <v>49919.1689214</v>
      </c>
      <c r="HA40" s="11">
        <f t="shared" si="108"/>
        <v>62832.552276599999</v>
      </c>
      <c r="HB40" s="11">
        <f t="shared" si="109"/>
        <v>81781.956779399989</v>
      </c>
      <c r="HC40" s="11">
        <f t="shared" si="110"/>
        <v>87129.280173599996</v>
      </c>
      <c r="HD40" s="11">
        <f t="shared" si="111"/>
        <v>32795.474518800002</v>
      </c>
      <c r="HE40" s="11">
        <f t="shared" si="112"/>
        <v>152913.737655</v>
      </c>
      <c r="HF40" s="11">
        <f t="shared" si="113"/>
        <v>4259.5895952000001</v>
      </c>
      <c r="HG40" s="11">
        <f t="shared" si="114"/>
        <v>44259.562197599997</v>
      </c>
      <c r="HH40" s="11">
        <f t="shared" si="115"/>
        <v>15915.589412800002</v>
      </c>
      <c r="HI40" s="11">
        <f t="shared" si="116"/>
        <v>43722.907801600006</v>
      </c>
      <c r="HJ40" s="11">
        <f t="shared" si="117"/>
        <v>139722.39053139999</v>
      </c>
      <c r="HK40" s="11">
        <f t="shared" si="118"/>
        <v>53953.560570000001</v>
      </c>
      <c r="HL40" s="11">
        <f t="shared" si="119"/>
        <v>6324322.2435379997</v>
      </c>
      <c r="HM40" s="11">
        <f t="shared" si="120"/>
        <v>367568669.32002425</v>
      </c>
      <c r="HP40" s="4">
        <f>FG40/$HM$40*100</f>
        <v>28.81935785483693</v>
      </c>
      <c r="HQ40" s="4">
        <f t="shared" ref="HQ40:JT40" si="154">FH40/$HM$40*100</f>
        <v>17.306960142409071</v>
      </c>
      <c r="HR40" s="4">
        <f t="shared" si="154"/>
        <v>23.077555124195374</v>
      </c>
      <c r="HS40" s="4">
        <f t="shared" si="154"/>
        <v>4.2323466035500065E-2</v>
      </c>
      <c r="HT40" s="4">
        <f t="shared" si="154"/>
        <v>4.3698352671009251E-2</v>
      </c>
      <c r="HU40" s="4">
        <f t="shared" si="154"/>
        <v>6.3995048064121143E-4</v>
      </c>
      <c r="HV40" s="4">
        <f t="shared" si="154"/>
        <v>3.2883046621018255</v>
      </c>
      <c r="HW40" s="4">
        <f t="shared" si="154"/>
        <v>6.398741597729179E-4</v>
      </c>
      <c r="HX40" s="4">
        <f t="shared" si="154"/>
        <v>10.830691277021536</v>
      </c>
      <c r="HY40" s="4">
        <f t="shared" si="154"/>
        <v>1.1212146119265244E-2</v>
      </c>
      <c r="HZ40" s="4">
        <f t="shared" si="154"/>
        <v>6.398741597729179E-4</v>
      </c>
      <c r="IA40" s="4">
        <f t="shared" si="154"/>
        <v>3.2963027685133937</v>
      </c>
      <c r="IB40" s="4">
        <f t="shared" si="154"/>
        <v>6.3995048064121143E-4</v>
      </c>
      <c r="IC40" s="4">
        <f t="shared" si="154"/>
        <v>4.288067763894519</v>
      </c>
      <c r="ID40" s="4">
        <f t="shared" si="154"/>
        <v>6.2155592723025859E-4</v>
      </c>
      <c r="IE40" s="4">
        <f t="shared" si="154"/>
        <v>6.3995048064121143E-4</v>
      </c>
      <c r="IF40" s="4">
        <f t="shared" si="154"/>
        <v>6.3995048064121143E-4</v>
      </c>
      <c r="IG40" s="4">
        <f t="shared" si="154"/>
        <v>1.9472227362034532E-2</v>
      </c>
      <c r="IH40" s="4">
        <f t="shared" si="154"/>
        <v>0.30362101386049833</v>
      </c>
      <c r="II40" s="4">
        <f t="shared" si="154"/>
        <v>9.8338077325217918E-2</v>
      </c>
      <c r="IJ40" s="4">
        <f t="shared" si="154"/>
        <v>0.91951132358774057</v>
      </c>
      <c r="IK40" s="4">
        <f t="shared" si="154"/>
        <v>0.47373198333548461</v>
      </c>
      <c r="IL40" s="4">
        <f t="shared" si="154"/>
        <v>1.3142909155728804</v>
      </c>
      <c r="IM40" s="4">
        <f t="shared" si="154"/>
        <v>6.5527927515033853E-4</v>
      </c>
      <c r="IN40" s="4">
        <f t="shared" si="154"/>
        <v>0.64031292844473731</v>
      </c>
      <c r="IO40" s="4">
        <f t="shared" si="154"/>
        <v>4.7277211299285533E-2</v>
      </c>
      <c r="IP40" s="4">
        <f t="shared" si="154"/>
        <v>0.20835780214216371</v>
      </c>
      <c r="IQ40" s="4">
        <f t="shared" si="154"/>
        <v>0.38399917009594459</v>
      </c>
      <c r="IR40" s="4">
        <f t="shared" si="154"/>
        <v>0.19864165343768692</v>
      </c>
      <c r="IS40" s="4">
        <f t="shared" si="154"/>
        <v>8.0108138544374832E-2</v>
      </c>
      <c r="IT40" s="4">
        <f t="shared" si="154"/>
        <v>0.21784957098262051</v>
      </c>
      <c r="IU40" s="4">
        <f t="shared" si="154"/>
        <v>0.15093279035634524</v>
      </c>
      <c r="IV40" s="4">
        <f t="shared" si="154"/>
        <v>0.50828795054024445</v>
      </c>
      <c r="IW40" s="4">
        <f t="shared" si="154"/>
        <v>0.53338246926950306</v>
      </c>
      <c r="IX40" s="4">
        <f t="shared" si="154"/>
        <v>6.9148951221059216E-3</v>
      </c>
      <c r="IY40" s="4">
        <f t="shared" si="154"/>
        <v>0.24257882545916579</v>
      </c>
      <c r="IZ40" s="4">
        <f t="shared" si="154"/>
        <v>3.5561474258132331E-2</v>
      </c>
      <c r="JA40" s="4">
        <f t="shared" si="154"/>
        <v>7.9582670551857124E-2</v>
      </c>
      <c r="JB40" s="4">
        <f t="shared" si="154"/>
        <v>0.26543519958469125</v>
      </c>
      <c r="JC40" s="4">
        <f t="shared" si="154"/>
        <v>3.6348148537022652E-2</v>
      </c>
      <c r="JD40" s="4">
        <f t="shared" si="154"/>
        <v>0.1122129149263512</v>
      </c>
      <c r="JE40" s="4">
        <f t="shared" si="154"/>
        <v>1.0311528406519492E-2</v>
      </c>
      <c r="JF40" s="4">
        <f t="shared" si="154"/>
        <v>4.5381607634998905E-2</v>
      </c>
      <c r="JG40" s="4">
        <f t="shared" si="154"/>
        <v>0.11911538827151828</v>
      </c>
      <c r="JH40" s="4">
        <f t="shared" si="154"/>
        <v>9.0010762581601792E-3</v>
      </c>
      <c r="JI40" s="4">
        <f t="shared" si="154"/>
        <v>1.3580909660702826E-2</v>
      </c>
      <c r="JJ40" s="4">
        <f t="shared" si="154"/>
        <v>1.7094099013617164E-2</v>
      </c>
      <c r="JK40" s="4">
        <f t="shared" si="154"/>
        <v>2.224943625654786E-2</v>
      </c>
      <c r="JL40" s="4">
        <f t="shared" si="154"/>
        <v>2.3704218407619708E-2</v>
      </c>
      <c r="JM40" s="4">
        <f t="shared" si="154"/>
        <v>8.9222714709252231E-3</v>
      </c>
      <c r="JN40" s="4">
        <f t="shared" si="154"/>
        <v>4.1601406871232927E-2</v>
      </c>
      <c r="JO40" s="4">
        <f t="shared" si="154"/>
        <v>1.1588554604177598E-3</v>
      </c>
      <c r="JP40" s="4">
        <f t="shared" si="154"/>
        <v>1.2041168329030062E-2</v>
      </c>
      <c r="JQ40" s="4">
        <f t="shared" si="154"/>
        <v>4.3299635527268157E-3</v>
      </c>
      <c r="JR40" s="4">
        <f t="shared" si="154"/>
        <v>1.1895167203038348E-2</v>
      </c>
      <c r="JS40" s="4">
        <f t="shared" si="154"/>
        <v>3.8012595249175184E-2</v>
      </c>
      <c r="JT40" s="4">
        <f t="shared" si="154"/>
        <v>1.4678498216349676E-2</v>
      </c>
      <c r="JU40" s="4">
        <f t="shared" si="122"/>
        <v>1.7205825118984008</v>
      </c>
      <c r="JV40" s="4">
        <f t="shared" si="123"/>
        <v>1.8561939017809856</v>
      </c>
    </row>
  </sheetData>
  <mergeCells count="10">
    <mergeCell ref="D1:J1"/>
    <mergeCell ref="O1:S1"/>
    <mergeCell ref="T1:W1"/>
    <mergeCell ref="X1:AA1"/>
    <mergeCell ref="HP1:JT1"/>
    <mergeCell ref="AG1:CT1"/>
    <mergeCell ref="CZ1:FD1"/>
    <mergeCell ref="FG1:HK1"/>
    <mergeCell ref="AB1:AE1"/>
    <mergeCell ref="K1:N1"/>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workbookViewId="0">
      <pane xSplit="1" ySplit="1" topLeftCell="B5" activePane="bottomRight" state="frozen"/>
      <selection pane="topRight" activeCell="B1" sqref="B1"/>
      <selection pane="bottomLeft" activeCell="A2" sqref="A2"/>
      <selection pane="bottomRight" activeCell="L22" sqref="L22"/>
    </sheetView>
  </sheetViews>
  <sheetFormatPr defaultRowHeight="15" x14ac:dyDescent="0.25"/>
  <cols>
    <col min="2" max="2" width="42.28515625" customWidth="1"/>
    <col min="5" max="5" width="10.7109375" bestFit="1" customWidth="1"/>
    <col min="6" max="6" width="7" bestFit="1" customWidth="1"/>
  </cols>
  <sheetData>
    <row r="1" spans="1:20" s="26" customFormat="1" ht="13.15" x14ac:dyDescent="0.25">
      <c r="A1" s="24" t="s">
        <v>208</v>
      </c>
      <c r="B1" s="25" t="s">
        <v>209</v>
      </c>
      <c r="C1" s="24" t="s">
        <v>210</v>
      </c>
      <c r="D1" s="24" t="s">
        <v>211</v>
      </c>
      <c r="E1" s="25" t="s">
        <v>212</v>
      </c>
      <c r="F1" s="24" t="s">
        <v>213</v>
      </c>
      <c r="G1" s="24" t="s">
        <v>214</v>
      </c>
      <c r="H1" s="24" t="s">
        <v>215</v>
      </c>
      <c r="I1" s="24" t="s">
        <v>216</v>
      </c>
      <c r="J1" s="24" t="s">
        <v>217</v>
      </c>
      <c r="K1" s="24" t="s">
        <v>218</v>
      </c>
      <c r="L1" s="24" t="s">
        <v>219</v>
      </c>
      <c r="M1" s="24" t="s">
        <v>220</v>
      </c>
      <c r="N1" s="24" t="s">
        <v>221</v>
      </c>
      <c r="O1" s="24" t="s">
        <v>222</v>
      </c>
      <c r="P1" s="24" t="s">
        <v>223</v>
      </c>
      <c r="Q1" s="24" t="s">
        <v>224</v>
      </c>
      <c r="R1" s="24" t="s">
        <v>225</v>
      </c>
      <c r="S1" s="24" t="s">
        <v>226</v>
      </c>
      <c r="T1" s="24" t="s">
        <v>227</v>
      </c>
    </row>
    <row r="2" spans="1:20" x14ac:dyDescent="0.25">
      <c r="A2" s="27" t="s">
        <v>231</v>
      </c>
      <c r="B2" t="s">
        <v>281</v>
      </c>
      <c r="C2" t="s">
        <v>41</v>
      </c>
      <c r="D2" s="27" t="s">
        <v>348</v>
      </c>
      <c r="G2">
        <v>100</v>
      </c>
      <c r="H2" t="s">
        <v>228</v>
      </c>
      <c r="I2" t="s">
        <v>349</v>
      </c>
      <c r="J2" t="s">
        <v>229</v>
      </c>
      <c r="K2" t="s">
        <v>74</v>
      </c>
      <c r="L2" t="b">
        <v>1</v>
      </c>
      <c r="M2">
        <v>2011</v>
      </c>
      <c r="N2">
        <v>5</v>
      </c>
      <c r="O2">
        <v>5</v>
      </c>
      <c r="P2">
        <v>1</v>
      </c>
      <c r="Q2" t="s">
        <v>286</v>
      </c>
      <c r="S2">
        <v>4.5</v>
      </c>
      <c r="T2">
        <v>1.4251584792031728</v>
      </c>
    </row>
    <row r="3" spans="1:20" x14ac:dyDescent="0.25">
      <c r="A3" s="27" t="s">
        <v>232</v>
      </c>
      <c r="B3" t="s">
        <v>281</v>
      </c>
      <c r="C3" t="s">
        <v>41</v>
      </c>
      <c r="D3" s="27" t="s">
        <v>348</v>
      </c>
      <c r="G3">
        <v>100</v>
      </c>
      <c r="H3" t="s">
        <v>228</v>
      </c>
      <c r="I3" t="s">
        <v>349</v>
      </c>
      <c r="J3" t="s">
        <v>229</v>
      </c>
      <c r="K3" t="s">
        <v>74</v>
      </c>
      <c r="L3" t="b">
        <v>1</v>
      </c>
      <c r="M3">
        <v>2011</v>
      </c>
      <c r="N3">
        <v>5</v>
      </c>
      <c r="O3">
        <v>5</v>
      </c>
      <c r="P3">
        <v>1</v>
      </c>
      <c r="Q3" t="s">
        <v>286</v>
      </c>
      <c r="S3">
        <v>4.5</v>
      </c>
      <c r="T3">
        <v>1.4436987890452508</v>
      </c>
    </row>
    <row r="4" spans="1:20" x14ac:dyDescent="0.25">
      <c r="A4" s="27" t="s">
        <v>233</v>
      </c>
      <c r="B4" t="s">
        <v>282</v>
      </c>
      <c r="C4" t="s">
        <v>41</v>
      </c>
      <c r="D4" s="27" t="s">
        <v>230</v>
      </c>
      <c r="G4">
        <v>100</v>
      </c>
      <c r="H4" t="s">
        <v>228</v>
      </c>
      <c r="I4" t="s">
        <v>349</v>
      </c>
      <c r="J4" t="s">
        <v>229</v>
      </c>
      <c r="K4" t="s">
        <v>74</v>
      </c>
      <c r="L4" t="b">
        <v>1</v>
      </c>
      <c r="M4">
        <v>2011</v>
      </c>
      <c r="N4">
        <v>5</v>
      </c>
      <c r="O4">
        <v>5</v>
      </c>
      <c r="P4">
        <v>1</v>
      </c>
      <c r="Q4" t="s">
        <v>286</v>
      </c>
      <c r="S4">
        <v>4.5</v>
      </c>
      <c r="T4">
        <v>4.0761562084246519</v>
      </c>
    </row>
    <row r="5" spans="1:20" x14ac:dyDescent="0.25">
      <c r="A5" s="27" t="s">
        <v>234</v>
      </c>
      <c r="B5" t="s">
        <v>281</v>
      </c>
      <c r="C5" t="s">
        <v>41</v>
      </c>
      <c r="D5" s="27" t="s">
        <v>348</v>
      </c>
      <c r="G5">
        <v>100</v>
      </c>
      <c r="H5" t="s">
        <v>228</v>
      </c>
      <c r="I5" t="s">
        <v>349</v>
      </c>
      <c r="J5" t="s">
        <v>229</v>
      </c>
      <c r="K5" t="s">
        <v>74</v>
      </c>
      <c r="L5" t="b">
        <v>1</v>
      </c>
      <c r="M5">
        <v>2011</v>
      </c>
      <c r="N5">
        <v>5</v>
      </c>
      <c r="O5">
        <v>5</v>
      </c>
      <c r="P5">
        <v>1</v>
      </c>
      <c r="Q5" t="s">
        <v>286</v>
      </c>
      <c r="S5">
        <v>4.5</v>
      </c>
      <c r="T5">
        <v>1.3462383746248954</v>
      </c>
    </row>
    <row r="6" spans="1:20" x14ac:dyDescent="0.25">
      <c r="A6" s="27" t="s">
        <v>235</v>
      </c>
      <c r="B6" t="s">
        <v>282</v>
      </c>
      <c r="C6" t="s">
        <v>41</v>
      </c>
      <c r="D6" s="27" t="s">
        <v>230</v>
      </c>
      <c r="G6">
        <v>100</v>
      </c>
      <c r="H6" t="s">
        <v>228</v>
      </c>
      <c r="I6" t="s">
        <v>349</v>
      </c>
      <c r="J6" t="s">
        <v>229</v>
      </c>
      <c r="K6" t="s">
        <v>74</v>
      </c>
      <c r="L6" t="b">
        <v>1</v>
      </c>
      <c r="M6">
        <v>2011</v>
      </c>
      <c r="N6">
        <v>5</v>
      </c>
      <c r="O6">
        <v>5</v>
      </c>
      <c r="P6">
        <v>1</v>
      </c>
      <c r="Q6" t="s">
        <v>286</v>
      </c>
      <c r="S6">
        <v>4.5</v>
      </c>
      <c r="T6">
        <v>1.3445606097462641</v>
      </c>
    </row>
    <row r="7" spans="1:20" x14ac:dyDescent="0.25">
      <c r="A7" s="27" t="s">
        <v>236</v>
      </c>
      <c r="B7" t="s">
        <v>281</v>
      </c>
      <c r="C7" t="s">
        <v>41</v>
      </c>
      <c r="D7" s="27" t="s">
        <v>348</v>
      </c>
      <c r="G7">
        <v>100</v>
      </c>
      <c r="H7" t="s">
        <v>228</v>
      </c>
      <c r="I7" t="s">
        <v>349</v>
      </c>
      <c r="J7" t="s">
        <v>229</v>
      </c>
      <c r="K7" t="s">
        <v>74</v>
      </c>
      <c r="L7" t="b">
        <v>1</v>
      </c>
      <c r="M7">
        <v>2011</v>
      </c>
      <c r="N7">
        <v>5</v>
      </c>
      <c r="O7">
        <v>5</v>
      </c>
      <c r="P7">
        <v>1</v>
      </c>
      <c r="Q7" t="s">
        <v>286</v>
      </c>
      <c r="S7">
        <v>4.5</v>
      </c>
      <c r="T7">
        <v>1.3202187370391265</v>
      </c>
    </row>
    <row r="8" spans="1:20" x14ac:dyDescent="0.25">
      <c r="A8" s="27" t="s">
        <v>237</v>
      </c>
      <c r="B8" t="s">
        <v>281</v>
      </c>
      <c r="C8" t="s">
        <v>41</v>
      </c>
      <c r="D8" s="27" t="s">
        <v>348</v>
      </c>
      <c r="G8">
        <v>100</v>
      </c>
      <c r="H8" t="s">
        <v>228</v>
      </c>
      <c r="I8" t="s">
        <v>349</v>
      </c>
      <c r="J8" t="s">
        <v>229</v>
      </c>
      <c r="K8" t="s">
        <v>74</v>
      </c>
      <c r="L8" t="b">
        <v>1</v>
      </c>
      <c r="M8">
        <v>2011</v>
      </c>
      <c r="N8">
        <v>5</v>
      </c>
      <c r="O8">
        <v>5</v>
      </c>
      <c r="P8">
        <v>1</v>
      </c>
      <c r="Q8" t="s">
        <v>286</v>
      </c>
      <c r="S8">
        <v>4.5</v>
      </c>
      <c r="T8">
        <v>1.3762938917019485</v>
      </c>
    </row>
    <row r="9" spans="1:20" x14ac:dyDescent="0.25">
      <c r="A9" s="27" t="s">
        <v>238</v>
      </c>
      <c r="B9" t="s">
        <v>281</v>
      </c>
      <c r="C9" t="s">
        <v>41</v>
      </c>
      <c r="D9" s="27" t="s">
        <v>348</v>
      </c>
      <c r="G9">
        <v>100</v>
      </c>
      <c r="H9" t="s">
        <v>228</v>
      </c>
      <c r="I9" t="s">
        <v>349</v>
      </c>
      <c r="J9" t="s">
        <v>229</v>
      </c>
      <c r="K9" t="s">
        <v>74</v>
      </c>
      <c r="L9" t="b">
        <v>1</v>
      </c>
      <c r="M9">
        <v>2011</v>
      </c>
      <c r="N9">
        <v>5</v>
      </c>
      <c r="O9">
        <v>5</v>
      </c>
      <c r="P9">
        <v>1</v>
      </c>
      <c r="Q9" t="s">
        <v>286</v>
      </c>
      <c r="S9">
        <v>4.5</v>
      </c>
      <c r="T9">
        <v>1.2784128468239666</v>
      </c>
    </row>
    <row r="10" spans="1:20" x14ac:dyDescent="0.25">
      <c r="A10" s="27" t="s">
        <v>245</v>
      </c>
      <c r="B10" t="s">
        <v>281</v>
      </c>
      <c r="C10" t="s">
        <v>41</v>
      </c>
      <c r="D10" s="27" t="s">
        <v>348</v>
      </c>
      <c r="G10">
        <v>100</v>
      </c>
      <c r="H10" t="s">
        <v>228</v>
      </c>
      <c r="I10" t="s">
        <v>349</v>
      </c>
      <c r="J10" t="s">
        <v>229</v>
      </c>
      <c r="K10" t="s">
        <v>74</v>
      </c>
      <c r="L10" t="b">
        <v>1</v>
      </c>
      <c r="M10">
        <v>2011</v>
      </c>
      <c r="N10">
        <v>5</v>
      </c>
      <c r="O10">
        <v>5</v>
      </c>
      <c r="P10">
        <v>1</v>
      </c>
      <c r="Q10" t="s">
        <v>286</v>
      </c>
      <c r="S10">
        <v>4.5</v>
      </c>
      <c r="T10">
        <v>1.280719961656313</v>
      </c>
    </row>
    <row r="11" spans="1:20" x14ac:dyDescent="0.25">
      <c r="A11" s="27" t="s">
        <v>246</v>
      </c>
      <c r="B11" t="s">
        <v>281</v>
      </c>
      <c r="C11" t="s">
        <v>41</v>
      </c>
      <c r="D11" s="27" t="s">
        <v>348</v>
      </c>
      <c r="G11">
        <v>100</v>
      </c>
      <c r="H11" t="s">
        <v>228</v>
      </c>
      <c r="I11" t="s">
        <v>349</v>
      </c>
      <c r="J11" t="s">
        <v>229</v>
      </c>
      <c r="K11" t="s">
        <v>74</v>
      </c>
      <c r="L11" t="b">
        <v>1</v>
      </c>
      <c r="M11">
        <v>2011</v>
      </c>
      <c r="N11">
        <v>5</v>
      </c>
      <c r="O11">
        <v>5</v>
      </c>
      <c r="P11">
        <v>1</v>
      </c>
      <c r="Q11" t="s">
        <v>286</v>
      </c>
      <c r="S11">
        <v>4.5</v>
      </c>
      <c r="T11">
        <v>1.3362210300974691</v>
      </c>
    </row>
    <row r="12" spans="1:20" x14ac:dyDescent="0.25">
      <c r="A12" s="27" t="s">
        <v>247</v>
      </c>
      <c r="B12" t="s">
        <v>281</v>
      </c>
      <c r="C12" t="s">
        <v>41</v>
      </c>
      <c r="D12" s="27" t="s">
        <v>348</v>
      </c>
      <c r="G12">
        <v>100</v>
      </c>
      <c r="H12" t="s">
        <v>228</v>
      </c>
      <c r="I12" t="s">
        <v>349</v>
      </c>
      <c r="J12" t="s">
        <v>229</v>
      </c>
      <c r="K12" t="s">
        <v>74</v>
      </c>
      <c r="L12" t="b">
        <v>1</v>
      </c>
      <c r="M12">
        <v>2011</v>
      </c>
      <c r="N12">
        <v>5</v>
      </c>
      <c r="O12">
        <v>5</v>
      </c>
      <c r="P12">
        <v>1</v>
      </c>
      <c r="Q12" t="s">
        <v>286</v>
      </c>
      <c r="S12">
        <v>4.5</v>
      </c>
      <c r="T12">
        <v>1.2104217286315238</v>
      </c>
    </row>
    <row r="13" spans="1:20" x14ac:dyDescent="0.25">
      <c r="A13" s="27" t="s">
        <v>258</v>
      </c>
      <c r="B13" t="s">
        <v>283</v>
      </c>
      <c r="C13" t="s">
        <v>41</v>
      </c>
      <c r="D13" s="27" t="s">
        <v>230</v>
      </c>
      <c r="G13">
        <v>100</v>
      </c>
      <c r="H13" t="s">
        <v>228</v>
      </c>
      <c r="I13" t="s">
        <v>349</v>
      </c>
      <c r="J13" t="s">
        <v>229</v>
      </c>
      <c r="K13" t="s">
        <v>74</v>
      </c>
      <c r="L13" t="b">
        <v>1</v>
      </c>
      <c r="M13">
        <v>2011</v>
      </c>
      <c r="N13">
        <v>5</v>
      </c>
      <c r="O13">
        <v>5</v>
      </c>
      <c r="P13">
        <v>1</v>
      </c>
      <c r="Q13" t="s">
        <v>286</v>
      </c>
      <c r="S13">
        <v>4.5</v>
      </c>
      <c r="T13">
        <v>6.7157772715906656</v>
      </c>
    </row>
    <row r="14" spans="1:20" x14ac:dyDescent="0.25">
      <c r="A14" s="27" t="s">
        <v>259</v>
      </c>
      <c r="B14" t="s">
        <v>281</v>
      </c>
      <c r="C14" t="s">
        <v>41</v>
      </c>
      <c r="D14" s="27" t="s">
        <v>348</v>
      </c>
      <c r="G14">
        <v>100</v>
      </c>
      <c r="H14" t="s">
        <v>228</v>
      </c>
      <c r="I14" t="s">
        <v>349</v>
      </c>
      <c r="J14" t="s">
        <v>229</v>
      </c>
      <c r="K14" t="s">
        <v>74</v>
      </c>
      <c r="L14" t="b">
        <v>1</v>
      </c>
      <c r="M14">
        <v>2011</v>
      </c>
      <c r="N14">
        <v>5</v>
      </c>
      <c r="O14">
        <v>5</v>
      </c>
      <c r="P14">
        <v>1</v>
      </c>
      <c r="Q14" t="s">
        <v>286</v>
      </c>
      <c r="S14">
        <v>4.5</v>
      </c>
      <c r="T14">
        <v>1.6020552511555288</v>
      </c>
    </row>
    <row r="15" spans="1:20" x14ac:dyDescent="0.25">
      <c r="A15" s="27" t="s">
        <v>261</v>
      </c>
      <c r="B15" t="s">
        <v>284</v>
      </c>
      <c r="C15" t="s">
        <v>41</v>
      </c>
      <c r="D15" s="27" t="s">
        <v>230</v>
      </c>
      <c r="G15">
        <v>100</v>
      </c>
      <c r="H15" t="s">
        <v>228</v>
      </c>
      <c r="I15" t="s">
        <v>349</v>
      </c>
      <c r="J15" t="s">
        <v>229</v>
      </c>
      <c r="K15" t="s">
        <v>74</v>
      </c>
      <c r="L15" t="b">
        <v>1</v>
      </c>
      <c r="M15">
        <v>2011</v>
      </c>
      <c r="N15">
        <v>5</v>
      </c>
      <c r="O15">
        <v>5</v>
      </c>
      <c r="P15">
        <v>1</v>
      </c>
      <c r="Q15" t="s">
        <v>286</v>
      </c>
      <c r="S15">
        <v>4.5</v>
      </c>
      <c r="T15">
        <v>3.8105159976618901</v>
      </c>
    </row>
    <row r="16" spans="1:20" x14ac:dyDescent="0.25">
      <c r="A16" s="27" t="s">
        <v>262</v>
      </c>
      <c r="B16" t="s">
        <v>281</v>
      </c>
      <c r="C16" t="s">
        <v>41</v>
      </c>
      <c r="D16" s="27" t="s">
        <v>348</v>
      </c>
      <c r="G16">
        <v>100</v>
      </c>
      <c r="H16" t="s">
        <v>228</v>
      </c>
      <c r="I16" t="s">
        <v>349</v>
      </c>
      <c r="J16" t="s">
        <v>229</v>
      </c>
      <c r="K16" t="s">
        <v>74</v>
      </c>
      <c r="L16" t="b">
        <v>1</v>
      </c>
      <c r="M16">
        <v>2011</v>
      </c>
      <c r="N16">
        <v>5</v>
      </c>
      <c r="O16">
        <v>5</v>
      </c>
      <c r="P16">
        <v>1</v>
      </c>
      <c r="Q16" t="s">
        <v>286</v>
      </c>
      <c r="S16">
        <v>4.5</v>
      </c>
      <c r="T16">
        <v>1.4379988265500849</v>
      </c>
    </row>
    <row r="17" spans="1:20" x14ac:dyDescent="0.25">
      <c r="A17" s="27" t="s">
        <v>263</v>
      </c>
      <c r="B17" t="s">
        <v>281</v>
      </c>
      <c r="C17" t="s">
        <v>41</v>
      </c>
      <c r="D17" s="27" t="s">
        <v>348</v>
      </c>
      <c r="G17">
        <v>100</v>
      </c>
      <c r="H17" t="s">
        <v>228</v>
      </c>
      <c r="I17" t="s">
        <v>349</v>
      </c>
      <c r="J17" t="s">
        <v>229</v>
      </c>
      <c r="K17" t="s">
        <v>74</v>
      </c>
      <c r="L17" t="b">
        <v>1</v>
      </c>
      <c r="M17">
        <v>2011</v>
      </c>
      <c r="N17">
        <v>5</v>
      </c>
      <c r="O17">
        <v>5</v>
      </c>
      <c r="P17">
        <v>1</v>
      </c>
      <c r="Q17" t="s">
        <v>286</v>
      </c>
      <c r="S17">
        <v>4.5</v>
      </c>
      <c r="T17">
        <v>1.5146919437193727</v>
      </c>
    </row>
    <row r="18" spans="1:20" x14ac:dyDescent="0.25">
      <c r="A18" s="27" t="s">
        <v>264</v>
      </c>
      <c r="B18" t="s">
        <v>281</v>
      </c>
      <c r="C18" t="s">
        <v>41</v>
      </c>
      <c r="D18" s="27" t="s">
        <v>348</v>
      </c>
      <c r="G18">
        <v>100</v>
      </c>
      <c r="H18" t="s">
        <v>228</v>
      </c>
      <c r="I18" t="s">
        <v>349</v>
      </c>
      <c r="J18" t="s">
        <v>229</v>
      </c>
      <c r="K18" t="s">
        <v>74</v>
      </c>
      <c r="L18" t="b">
        <v>1</v>
      </c>
      <c r="M18">
        <v>2011</v>
      </c>
      <c r="N18">
        <v>5</v>
      </c>
      <c r="O18">
        <v>5</v>
      </c>
      <c r="P18">
        <v>1</v>
      </c>
      <c r="Q18" t="s">
        <v>286</v>
      </c>
      <c r="S18">
        <v>4.5</v>
      </c>
      <c r="T18">
        <v>1.1722922151877258</v>
      </c>
    </row>
    <row r="19" spans="1:20" x14ac:dyDescent="0.25">
      <c r="A19" s="27" t="s">
        <v>265</v>
      </c>
      <c r="B19" t="s">
        <v>282</v>
      </c>
      <c r="C19" t="s">
        <v>41</v>
      </c>
      <c r="D19" s="27" t="s">
        <v>230</v>
      </c>
      <c r="G19">
        <v>100</v>
      </c>
      <c r="H19" t="s">
        <v>228</v>
      </c>
      <c r="I19" t="s">
        <v>349</v>
      </c>
      <c r="J19" t="s">
        <v>229</v>
      </c>
      <c r="K19" t="s">
        <v>74</v>
      </c>
      <c r="L19" t="b">
        <v>1</v>
      </c>
      <c r="M19">
        <v>2011</v>
      </c>
      <c r="N19">
        <v>5</v>
      </c>
      <c r="O19">
        <v>5</v>
      </c>
      <c r="P19">
        <v>1</v>
      </c>
      <c r="Q19" t="s">
        <v>286</v>
      </c>
      <c r="S19">
        <v>4.5</v>
      </c>
      <c r="T19">
        <v>1.8502754585292389</v>
      </c>
    </row>
    <row r="20" spans="1:20" x14ac:dyDescent="0.25">
      <c r="A20" s="27" t="s">
        <v>266</v>
      </c>
      <c r="B20" t="s">
        <v>281</v>
      </c>
      <c r="C20" t="s">
        <v>41</v>
      </c>
      <c r="D20" s="27" t="s">
        <v>348</v>
      </c>
      <c r="G20">
        <v>100</v>
      </c>
      <c r="H20" t="s">
        <v>228</v>
      </c>
      <c r="I20" t="s">
        <v>349</v>
      </c>
      <c r="J20" t="s">
        <v>229</v>
      </c>
      <c r="K20" t="s">
        <v>74</v>
      </c>
      <c r="L20" t="b">
        <v>1</v>
      </c>
      <c r="M20">
        <v>2011</v>
      </c>
      <c r="N20">
        <v>5</v>
      </c>
      <c r="O20">
        <v>5</v>
      </c>
      <c r="P20">
        <v>1</v>
      </c>
      <c r="Q20" t="s">
        <v>286</v>
      </c>
      <c r="S20">
        <v>4.5</v>
      </c>
      <c r="T20">
        <v>1.1227239257138735</v>
      </c>
    </row>
    <row r="21" spans="1:20" x14ac:dyDescent="0.25">
      <c r="A21" s="27" t="s">
        <v>267</v>
      </c>
      <c r="B21" t="s">
        <v>281</v>
      </c>
      <c r="C21" t="s">
        <v>41</v>
      </c>
      <c r="D21" s="27" t="s">
        <v>348</v>
      </c>
      <c r="G21">
        <v>100</v>
      </c>
      <c r="H21" t="s">
        <v>228</v>
      </c>
      <c r="I21" t="s">
        <v>349</v>
      </c>
      <c r="J21" t="s">
        <v>229</v>
      </c>
      <c r="K21" t="s">
        <v>74</v>
      </c>
      <c r="L21" t="b">
        <v>1</v>
      </c>
      <c r="M21">
        <v>2011</v>
      </c>
      <c r="N21">
        <v>5</v>
      </c>
      <c r="O21">
        <v>5</v>
      </c>
      <c r="P21">
        <v>1</v>
      </c>
      <c r="Q21" t="s">
        <v>286</v>
      </c>
      <c r="S21">
        <v>4.5</v>
      </c>
      <c r="T21">
        <v>1.3762126508702894</v>
      </c>
    </row>
    <row r="22" spans="1:20" x14ac:dyDescent="0.25">
      <c r="A22" s="27" t="s">
        <v>268</v>
      </c>
      <c r="B22" t="s">
        <v>281</v>
      </c>
      <c r="C22" t="s">
        <v>41</v>
      </c>
      <c r="D22" s="27" t="s">
        <v>348</v>
      </c>
      <c r="G22">
        <v>100</v>
      </c>
      <c r="H22" t="s">
        <v>228</v>
      </c>
      <c r="I22" t="s">
        <v>349</v>
      </c>
      <c r="J22" t="s">
        <v>229</v>
      </c>
      <c r="K22" t="s">
        <v>74</v>
      </c>
      <c r="L22" t="b">
        <v>1</v>
      </c>
      <c r="M22">
        <v>2011</v>
      </c>
      <c r="N22">
        <v>5</v>
      </c>
      <c r="O22">
        <v>5</v>
      </c>
      <c r="P22">
        <v>1</v>
      </c>
      <c r="Q22" t="s">
        <v>286</v>
      </c>
      <c r="S22">
        <v>4.5</v>
      </c>
      <c r="T22">
        <v>1.2332734617967058</v>
      </c>
    </row>
    <row r="23" spans="1:20" x14ac:dyDescent="0.25">
      <c r="A23" s="27" t="s">
        <v>269</v>
      </c>
      <c r="B23" t="s">
        <v>281</v>
      </c>
      <c r="C23" t="s">
        <v>41</v>
      </c>
      <c r="D23" s="27" t="s">
        <v>348</v>
      </c>
      <c r="G23">
        <v>100</v>
      </c>
      <c r="H23" t="s">
        <v>228</v>
      </c>
      <c r="I23" t="s">
        <v>349</v>
      </c>
      <c r="J23" t="s">
        <v>229</v>
      </c>
      <c r="K23" t="s">
        <v>74</v>
      </c>
      <c r="L23" t="b">
        <v>1</v>
      </c>
      <c r="M23">
        <v>2011</v>
      </c>
      <c r="N23">
        <v>5</v>
      </c>
      <c r="O23">
        <v>5</v>
      </c>
      <c r="P23">
        <v>1</v>
      </c>
      <c r="Q23" t="s">
        <v>286</v>
      </c>
      <c r="S23">
        <v>4.5</v>
      </c>
      <c r="T23">
        <v>1.2126580274204379</v>
      </c>
    </row>
    <row r="24" spans="1:20" x14ac:dyDescent="0.25">
      <c r="A24" s="27" t="s">
        <v>270</v>
      </c>
      <c r="B24" t="s">
        <v>281</v>
      </c>
      <c r="C24" t="s">
        <v>41</v>
      </c>
      <c r="D24" s="27" t="s">
        <v>348</v>
      </c>
      <c r="G24">
        <v>100</v>
      </c>
      <c r="H24" t="s">
        <v>228</v>
      </c>
      <c r="I24" t="s">
        <v>349</v>
      </c>
      <c r="J24" t="s">
        <v>229</v>
      </c>
      <c r="K24" t="s">
        <v>74</v>
      </c>
      <c r="L24" t="b">
        <v>1</v>
      </c>
      <c r="M24">
        <v>2011</v>
      </c>
      <c r="N24">
        <v>5</v>
      </c>
      <c r="O24">
        <v>5</v>
      </c>
      <c r="P24">
        <v>1</v>
      </c>
      <c r="Q24" t="s">
        <v>286</v>
      </c>
      <c r="S24">
        <v>4.5</v>
      </c>
      <c r="T24">
        <v>1.2422361980576542</v>
      </c>
    </row>
    <row r="25" spans="1:20" x14ac:dyDescent="0.25">
      <c r="A25" s="27" t="s">
        <v>271</v>
      </c>
      <c r="B25" t="s">
        <v>281</v>
      </c>
      <c r="C25" t="s">
        <v>41</v>
      </c>
      <c r="D25" s="27" t="s">
        <v>348</v>
      </c>
      <c r="G25">
        <v>100</v>
      </c>
      <c r="H25" t="s">
        <v>228</v>
      </c>
      <c r="I25" t="s">
        <v>349</v>
      </c>
      <c r="J25" t="s">
        <v>229</v>
      </c>
      <c r="K25" t="s">
        <v>74</v>
      </c>
      <c r="L25" t="b">
        <v>1</v>
      </c>
      <c r="M25">
        <v>2011</v>
      </c>
      <c r="N25">
        <v>5</v>
      </c>
      <c r="O25">
        <v>5</v>
      </c>
      <c r="P25">
        <v>1</v>
      </c>
      <c r="Q25" t="s">
        <v>286</v>
      </c>
      <c r="S25">
        <v>4.5</v>
      </c>
      <c r="T25">
        <v>1.1991295777285063</v>
      </c>
    </row>
    <row r="26" spans="1:20" x14ac:dyDescent="0.25">
      <c r="A26" s="27" t="s">
        <v>272</v>
      </c>
      <c r="B26" t="s">
        <v>281</v>
      </c>
      <c r="C26" t="s">
        <v>41</v>
      </c>
      <c r="D26" s="27" t="s">
        <v>348</v>
      </c>
      <c r="G26">
        <v>100</v>
      </c>
      <c r="H26" t="s">
        <v>228</v>
      </c>
      <c r="I26" t="s">
        <v>349</v>
      </c>
      <c r="J26" t="s">
        <v>229</v>
      </c>
      <c r="K26" t="s">
        <v>74</v>
      </c>
      <c r="L26" t="b">
        <v>1</v>
      </c>
      <c r="M26">
        <v>2011</v>
      </c>
      <c r="N26">
        <v>5</v>
      </c>
      <c r="O26">
        <v>5</v>
      </c>
      <c r="P26">
        <v>1</v>
      </c>
      <c r="Q26" t="s">
        <v>286</v>
      </c>
      <c r="S26">
        <v>4.5</v>
      </c>
      <c r="T26">
        <v>1.1999604019378869</v>
      </c>
    </row>
    <row r="27" spans="1:20" x14ac:dyDescent="0.25">
      <c r="A27" s="27" t="s">
        <v>273</v>
      </c>
      <c r="B27" t="s">
        <v>281</v>
      </c>
      <c r="C27" t="s">
        <v>41</v>
      </c>
      <c r="D27" s="27" t="s">
        <v>348</v>
      </c>
      <c r="G27">
        <v>100</v>
      </c>
      <c r="H27" t="s">
        <v>228</v>
      </c>
      <c r="I27" t="s">
        <v>349</v>
      </c>
      <c r="J27" t="s">
        <v>229</v>
      </c>
      <c r="K27" t="s">
        <v>74</v>
      </c>
      <c r="L27" t="b">
        <v>1</v>
      </c>
      <c r="M27">
        <v>2011</v>
      </c>
      <c r="N27">
        <v>5</v>
      </c>
      <c r="O27">
        <v>5</v>
      </c>
      <c r="P27">
        <v>1</v>
      </c>
      <c r="Q27" t="s">
        <v>286</v>
      </c>
      <c r="S27">
        <v>4.5</v>
      </c>
      <c r="T27">
        <v>1.2098954622972631</v>
      </c>
    </row>
    <row r="28" spans="1:20" x14ac:dyDescent="0.25">
      <c r="A28" s="27" t="s">
        <v>274</v>
      </c>
      <c r="B28" t="s">
        <v>281</v>
      </c>
      <c r="C28" t="s">
        <v>41</v>
      </c>
      <c r="D28" s="27" t="s">
        <v>348</v>
      </c>
      <c r="G28">
        <v>100</v>
      </c>
      <c r="H28" t="s">
        <v>228</v>
      </c>
      <c r="I28" t="s">
        <v>349</v>
      </c>
      <c r="J28" t="s">
        <v>229</v>
      </c>
      <c r="K28" t="s">
        <v>74</v>
      </c>
      <c r="L28" t="b">
        <v>1</v>
      </c>
      <c r="M28">
        <v>2011</v>
      </c>
      <c r="N28">
        <v>5</v>
      </c>
      <c r="O28">
        <v>5</v>
      </c>
      <c r="P28">
        <v>1</v>
      </c>
      <c r="Q28" t="s">
        <v>286</v>
      </c>
      <c r="S28">
        <v>4.5</v>
      </c>
      <c r="T28">
        <v>1.4881436113716966</v>
      </c>
    </row>
    <row r="29" spans="1:20" x14ac:dyDescent="0.25">
      <c r="A29" s="27" t="s">
        <v>275</v>
      </c>
      <c r="B29" t="s">
        <v>281</v>
      </c>
      <c r="C29" t="s">
        <v>41</v>
      </c>
      <c r="D29" s="27" t="s">
        <v>348</v>
      </c>
      <c r="G29">
        <v>100</v>
      </c>
      <c r="H29" t="s">
        <v>228</v>
      </c>
      <c r="I29" t="s">
        <v>349</v>
      </c>
      <c r="J29" t="s">
        <v>229</v>
      </c>
      <c r="K29" t="s">
        <v>74</v>
      </c>
      <c r="L29" t="b">
        <v>1</v>
      </c>
      <c r="M29">
        <v>2011</v>
      </c>
      <c r="N29">
        <v>5</v>
      </c>
      <c r="O29">
        <v>5</v>
      </c>
      <c r="P29">
        <v>1</v>
      </c>
      <c r="Q29" t="s">
        <v>286</v>
      </c>
      <c r="S29">
        <v>4.5</v>
      </c>
      <c r="T29">
        <v>1.2819531211027726</v>
      </c>
    </row>
    <row r="30" spans="1:20" x14ac:dyDescent="0.25">
      <c r="A30" s="27" t="s">
        <v>276</v>
      </c>
      <c r="B30" t="s">
        <v>285</v>
      </c>
      <c r="C30" t="s">
        <v>41</v>
      </c>
      <c r="D30" s="27" t="s">
        <v>230</v>
      </c>
      <c r="G30">
        <v>100</v>
      </c>
      <c r="H30" t="s">
        <v>228</v>
      </c>
      <c r="I30" t="s">
        <v>349</v>
      </c>
      <c r="J30" t="s">
        <v>229</v>
      </c>
      <c r="K30" t="s">
        <v>74</v>
      </c>
      <c r="L30" t="b">
        <v>1</v>
      </c>
      <c r="M30">
        <v>2011</v>
      </c>
      <c r="N30">
        <v>5</v>
      </c>
      <c r="O30">
        <v>5</v>
      </c>
      <c r="P30">
        <v>1</v>
      </c>
      <c r="Q30" t="s">
        <v>286</v>
      </c>
      <c r="S30">
        <v>4.5</v>
      </c>
      <c r="T30">
        <v>1.0755038295879746</v>
      </c>
    </row>
    <row r="31" spans="1:20" x14ac:dyDescent="0.25">
      <c r="A31" s="27" t="s">
        <v>277</v>
      </c>
      <c r="B31" t="s">
        <v>281</v>
      </c>
      <c r="C31" t="s">
        <v>41</v>
      </c>
      <c r="D31" s="27" t="s">
        <v>348</v>
      </c>
      <c r="G31">
        <v>100</v>
      </c>
      <c r="H31" t="s">
        <v>228</v>
      </c>
      <c r="I31" t="s">
        <v>349</v>
      </c>
      <c r="J31" t="s">
        <v>229</v>
      </c>
      <c r="K31" t="s">
        <v>74</v>
      </c>
      <c r="L31" t="b">
        <v>1</v>
      </c>
      <c r="M31">
        <v>2011</v>
      </c>
      <c r="N31">
        <v>5</v>
      </c>
      <c r="O31">
        <v>5</v>
      </c>
      <c r="P31">
        <v>1</v>
      </c>
      <c r="Q31" t="s">
        <v>286</v>
      </c>
      <c r="S31">
        <v>4.5</v>
      </c>
      <c r="T31">
        <v>1.3601985364692211</v>
      </c>
    </row>
    <row r="32" spans="1:20" x14ac:dyDescent="0.25">
      <c r="A32" s="27" t="s">
        <v>278</v>
      </c>
      <c r="B32" t="s">
        <v>281</v>
      </c>
      <c r="C32" t="s">
        <v>41</v>
      </c>
      <c r="D32" s="27" t="s">
        <v>348</v>
      </c>
      <c r="G32">
        <v>100</v>
      </c>
      <c r="H32" t="s">
        <v>228</v>
      </c>
      <c r="I32" t="s">
        <v>349</v>
      </c>
      <c r="J32" t="s">
        <v>229</v>
      </c>
      <c r="K32" t="s">
        <v>74</v>
      </c>
      <c r="L32" t="b">
        <v>1</v>
      </c>
      <c r="M32">
        <v>2011</v>
      </c>
      <c r="N32">
        <v>5</v>
      </c>
      <c r="O32">
        <v>5</v>
      </c>
      <c r="P32">
        <v>1</v>
      </c>
      <c r="Q32" t="s">
        <v>286</v>
      </c>
      <c r="S32">
        <v>4.5</v>
      </c>
      <c r="T32">
        <v>1.4634743093885132</v>
      </c>
    </row>
    <row r="33" spans="1:20" x14ac:dyDescent="0.25">
      <c r="A33" s="27" t="s">
        <v>279</v>
      </c>
      <c r="B33" t="s">
        <v>281</v>
      </c>
      <c r="C33" t="s">
        <v>41</v>
      </c>
      <c r="D33" s="27" t="s">
        <v>348</v>
      </c>
      <c r="G33">
        <v>100</v>
      </c>
      <c r="H33" t="s">
        <v>228</v>
      </c>
      <c r="I33" t="s">
        <v>349</v>
      </c>
      <c r="J33" t="s">
        <v>229</v>
      </c>
      <c r="K33" t="s">
        <v>74</v>
      </c>
      <c r="L33" t="b">
        <v>1</v>
      </c>
      <c r="M33">
        <v>2011</v>
      </c>
      <c r="N33">
        <v>5</v>
      </c>
      <c r="O33">
        <v>5</v>
      </c>
      <c r="P33">
        <v>1</v>
      </c>
      <c r="Q33" t="s">
        <v>286</v>
      </c>
      <c r="S33">
        <v>4.5</v>
      </c>
      <c r="T33">
        <v>1.242274540655899</v>
      </c>
    </row>
    <row r="34" spans="1:20" x14ac:dyDescent="0.25">
      <c r="A34" s="27" t="s">
        <v>280</v>
      </c>
      <c r="B34" t="s">
        <v>281</v>
      </c>
      <c r="C34" t="s">
        <v>41</v>
      </c>
      <c r="D34" s="27" t="s">
        <v>348</v>
      </c>
      <c r="G34">
        <v>100</v>
      </c>
      <c r="H34" t="s">
        <v>228</v>
      </c>
      <c r="I34" t="s">
        <v>349</v>
      </c>
      <c r="J34" t="s">
        <v>229</v>
      </c>
      <c r="K34" t="s">
        <v>74</v>
      </c>
      <c r="L34" t="b">
        <v>1</v>
      </c>
      <c r="M34">
        <v>2011</v>
      </c>
      <c r="N34">
        <v>5</v>
      </c>
      <c r="O34">
        <v>5</v>
      </c>
      <c r="P34">
        <v>1</v>
      </c>
      <c r="Q34" t="s">
        <v>286</v>
      </c>
      <c r="S34">
        <v>4.5</v>
      </c>
      <c r="T34">
        <v>1.8561939017809856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pane xSplit="1" ySplit="1" topLeftCell="B20" activePane="bottomRight" state="frozen"/>
      <selection pane="topRight" activeCell="B1" sqref="B1"/>
      <selection pane="bottomLeft" activeCell="A2" sqref="A2"/>
      <selection pane="bottomRight" activeCell="A31" sqref="A31:A34"/>
    </sheetView>
  </sheetViews>
  <sheetFormatPr defaultRowHeight="15" x14ac:dyDescent="0.25"/>
  <cols>
    <col min="3" max="3" width="8.85546875" style="27"/>
  </cols>
  <sheetData>
    <row r="1" spans="1:7" s="30" customFormat="1" ht="13.15" x14ac:dyDescent="0.25">
      <c r="A1" s="28" t="s">
        <v>239</v>
      </c>
      <c r="B1" s="28" t="s">
        <v>240</v>
      </c>
      <c r="C1" s="29" t="s">
        <v>208</v>
      </c>
      <c r="D1" s="28" t="s">
        <v>241</v>
      </c>
      <c r="E1" s="28" t="s">
        <v>242</v>
      </c>
      <c r="F1" s="28" t="s">
        <v>243</v>
      </c>
      <c r="G1" s="28" t="s">
        <v>244</v>
      </c>
    </row>
    <row r="2" spans="1:7" ht="14.45" x14ac:dyDescent="0.3">
      <c r="A2">
        <v>10960</v>
      </c>
      <c r="B2" t="s">
        <v>52</v>
      </c>
      <c r="C2" s="27" t="s">
        <v>231</v>
      </c>
      <c r="D2" t="s">
        <v>250</v>
      </c>
      <c r="E2" s="31" t="b">
        <v>1</v>
      </c>
      <c r="F2" t="s">
        <v>249</v>
      </c>
      <c r="G2" t="s">
        <v>248</v>
      </c>
    </row>
    <row r="3" spans="1:7" ht="14.45" x14ac:dyDescent="0.3">
      <c r="A3">
        <v>10961</v>
      </c>
      <c r="B3" t="s">
        <v>52</v>
      </c>
      <c r="C3" s="27" t="s">
        <v>232</v>
      </c>
      <c r="D3" t="s">
        <v>250</v>
      </c>
      <c r="E3" s="31" t="b">
        <v>1</v>
      </c>
      <c r="F3" t="s">
        <v>249</v>
      </c>
      <c r="G3" t="s">
        <v>248</v>
      </c>
    </row>
    <row r="4" spans="1:7" ht="14.45" x14ac:dyDescent="0.3">
      <c r="A4">
        <v>10962</v>
      </c>
      <c r="B4" t="s">
        <v>52</v>
      </c>
      <c r="C4" s="27" t="s">
        <v>233</v>
      </c>
      <c r="D4" t="s">
        <v>250</v>
      </c>
      <c r="E4" s="31" t="b">
        <v>1</v>
      </c>
      <c r="F4" t="s">
        <v>249</v>
      </c>
      <c r="G4" t="s">
        <v>248</v>
      </c>
    </row>
    <row r="5" spans="1:7" ht="14.45" x14ac:dyDescent="0.3">
      <c r="A5">
        <v>10963</v>
      </c>
      <c r="B5" t="s">
        <v>52</v>
      </c>
      <c r="C5" s="27" t="s">
        <v>234</v>
      </c>
      <c r="D5" t="s">
        <v>250</v>
      </c>
      <c r="E5" s="31" t="b">
        <v>1</v>
      </c>
      <c r="F5" t="s">
        <v>249</v>
      </c>
      <c r="G5" t="s">
        <v>248</v>
      </c>
    </row>
    <row r="6" spans="1:7" ht="14.45" x14ac:dyDescent="0.3">
      <c r="A6">
        <v>10964</v>
      </c>
      <c r="B6" t="s">
        <v>52</v>
      </c>
      <c r="C6" s="27" t="s">
        <v>235</v>
      </c>
      <c r="D6" t="s">
        <v>250</v>
      </c>
      <c r="E6" s="31" t="b">
        <v>1</v>
      </c>
      <c r="F6" t="s">
        <v>249</v>
      </c>
      <c r="G6" t="s">
        <v>248</v>
      </c>
    </row>
    <row r="7" spans="1:7" ht="14.45" x14ac:dyDescent="0.3">
      <c r="A7">
        <v>10965</v>
      </c>
      <c r="B7" t="s">
        <v>52</v>
      </c>
      <c r="C7" s="27" t="s">
        <v>236</v>
      </c>
      <c r="D7" t="s">
        <v>250</v>
      </c>
      <c r="E7" s="31" t="b">
        <v>1</v>
      </c>
      <c r="F7" t="s">
        <v>249</v>
      </c>
      <c r="G7" t="s">
        <v>248</v>
      </c>
    </row>
    <row r="8" spans="1:7" ht="14.45" x14ac:dyDescent="0.3">
      <c r="A8">
        <v>10966</v>
      </c>
      <c r="B8" t="s">
        <v>52</v>
      </c>
      <c r="C8" s="27" t="s">
        <v>237</v>
      </c>
      <c r="D8" t="s">
        <v>250</v>
      </c>
      <c r="E8" s="31" t="b">
        <v>1</v>
      </c>
      <c r="F8" t="s">
        <v>249</v>
      </c>
      <c r="G8" t="s">
        <v>248</v>
      </c>
    </row>
    <row r="9" spans="1:7" ht="14.45" x14ac:dyDescent="0.3">
      <c r="A9">
        <v>10967</v>
      </c>
      <c r="B9" t="s">
        <v>52</v>
      </c>
      <c r="C9" s="27" t="s">
        <v>238</v>
      </c>
      <c r="D9" t="s">
        <v>250</v>
      </c>
      <c r="E9" s="31" t="b">
        <v>1</v>
      </c>
      <c r="F9" t="s">
        <v>249</v>
      </c>
      <c r="G9" t="s">
        <v>248</v>
      </c>
    </row>
    <row r="10" spans="1:7" ht="14.45" x14ac:dyDescent="0.3">
      <c r="A10">
        <v>10968</v>
      </c>
      <c r="B10" t="s">
        <v>52</v>
      </c>
      <c r="C10" s="27" t="s">
        <v>245</v>
      </c>
      <c r="D10" t="s">
        <v>250</v>
      </c>
      <c r="E10" s="31" t="b">
        <v>1</v>
      </c>
      <c r="F10" t="s">
        <v>249</v>
      </c>
      <c r="G10" t="s">
        <v>248</v>
      </c>
    </row>
    <row r="11" spans="1:7" ht="14.45" x14ac:dyDescent="0.3">
      <c r="A11">
        <v>10969</v>
      </c>
      <c r="B11" t="s">
        <v>52</v>
      </c>
      <c r="C11" s="27" t="s">
        <v>246</v>
      </c>
      <c r="D11" t="s">
        <v>250</v>
      </c>
      <c r="E11" s="31" t="b">
        <v>1</v>
      </c>
      <c r="F11" t="s">
        <v>249</v>
      </c>
      <c r="G11" t="s">
        <v>248</v>
      </c>
    </row>
    <row r="12" spans="1:7" ht="14.45" x14ac:dyDescent="0.3">
      <c r="A12">
        <v>10970</v>
      </c>
      <c r="B12" t="s">
        <v>52</v>
      </c>
      <c r="C12" s="27" t="s">
        <v>247</v>
      </c>
      <c r="D12" t="s">
        <v>250</v>
      </c>
      <c r="E12" s="31" t="b">
        <v>1</v>
      </c>
      <c r="F12" t="s">
        <v>249</v>
      </c>
      <c r="G12" t="s">
        <v>248</v>
      </c>
    </row>
    <row r="13" spans="1:7" ht="14.45" x14ac:dyDescent="0.3">
      <c r="A13">
        <v>10971</v>
      </c>
      <c r="B13" t="s">
        <v>52</v>
      </c>
      <c r="C13" s="27" t="s">
        <v>258</v>
      </c>
      <c r="D13" t="s">
        <v>250</v>
      </c>
      <c r="E13" s="31" t="b">
        <v>1</v>
      </c>
      <c r="F13" t="s">
        <v>249</v>
      </c>
      <c r="G13" t="s">
        <v>248</v>
      </c>
    </row>
    <row r="14" spans="1:7" ht="14.45" x14ac:dyDescent="0.3">
      <c r="A14">
        <v>10972</v>
      </c>
      <c r="B14" t="s">
        <v>52</v>
      </c>
      <c r="C14" s="27" t="s">
        <v>259</v>
      </c>
      <c r="D14" t="s">
        <v>250</v>
      </c>
      <c r="E14" s="31" t="b">
        <v>1</v>
      </c>
      <c r="F14" t="s">
        <v>249</v>
      </c>
      <c r="G14" t="s">
        <v>248</v>
      </c>
    </row>
    <row r="15" spans="1:7" ht="14.45" x14ac:dyDescent="0.3">
      <c r="A15">
        <v>10973</v>
      </c>
      <c r="B15" t="s">
        <v>52</v>
      </c>
      <c r="C15" s="27" t="s">
        <v>261</v>
      </c>
      <c r="D15" t="s">
        <v>250</v>
      </c>
      <c r="E15" s="31" t="b">
        <v>1</v>
      </c>
      <c r="F15" t="s">
        <v>249</v>
      </c>
      <c r="G15" t="s">
        <v>248</v>
      </c>
    </row>
    <row r="16" spans="1:7" ht="14.45" x14ac:dyDescent="0.3">
      <c r="A16">
        <v>10974</v>
      </c>
      <c r="B16" t="s">
        <v>52</v>
      </c>
      <c r="C16" s="27" t="s">
        <v>262</v>
      </c>
      <c r="D16" t="s">
        <v>250</v>
      </c>
      <c r="E16" s="31" t="b">
        <v>1</v>
      </c>
      <c r="F16" t="s">
        <v>249</v>
      </c>
      <c r="G16" t="s">
        <v>248</v>
      </c>
    </row>
    <row r="17" spans="1:7" ht="14.45" x14ac:dyDescent="0.3">
      <c r="A17">
        <v>10975</v>
      </c>
      <c r="B17" t="s">
        <v>52</v>
      </c>
      <c r="C17" s="27" t="s">
        <v>263</v>
      </c>
      <c r="D17" t="s">
        <v>250</v>
      </c>
      <c r="E17" s="31" t="b">
        <v>1</v>
      </c>
      <c r="F17" t="s">
        <v>249</v>
      </c>
      <c r="G17" t="s">
        <v>248</v>
      </c>
    </row>
    <row r="18" spans="1:7" ht="14.45" x14ac:dyDescent="0.3">
      <c r="A18">
        <v>10976</v>
      </c>
      <c r="B18" t="s">
        <v>52</v>
      </c>
      <c r="C18" s="27" t="s">
        <v>264</v>
      </c>
      <c r="D18" t="s">
        <v>250</v>
      </c>
      <c r="E18" s="31" t="b">
        <v>1</v>
      </c>
      <c r="F18" t="s">
        <v>249</v>
      </c>
      <c r="G18" t="s">
        <v>248</v>
      </c>
    </row>
    <row r="19" spans="1:7" ht="14.45" x14ac:dyDescent="0.3">
      <c r="A19">
        <v>10977</v>
      </c>
      <c r="B19" t="s">
        <v>52</v>
      </c>
      <c r="C19" s="27" t="s">
        <v>265</v>
      </c>
      <c r="D19" t="s">
        <v>250</v>
      </c>
      <c r="E19" s="31" t="b">
        <v>1</v>
      </c>
      <c r="F19" t="s">
        <v>249</v>
      </c>
      <c r="G19" t="s">
        <v>248</v>
      </c>
    </row>
    <row r="20" spans="1:7" ht="14.45" x14ac:dyDescent="0.3">
      <c r="A20">
        <v>10978</v>
      </c>
      <c r="B20" t="s">
        <v>52</v>
      </c>
      <c r="C20" s="27" t="s">
        <v>266</v>
      </c>
      <c r="D20" t="s">
        <v>250</v>
      </c>
      <c r="E20" s="31" t="b">
        <v>1</v>
      </c>
      <c r="F20" t="s">
        <v>249</v>
      </c>
      <c r="G20" t="s">
        <v>248</v>
      </c>
    </row>
    <row r="21" spans="1:7" ht="14.45" x14ac:dyDescent="0.3">
      <c r="A21">
        <v>10979</v>
      </c>
      <c r="B21" t="s">
        <v>52</v>
      </c>
      <c r="C21" s="27" t="s">
        <v>267</v>
      </c>
      <c r="D21" t="s">
        <v>250</v>
      </c>
      <c r="E21" s="31" t="b">
        <v>1</v>
      </c>
      <c r="F21" t="s">
        <v>249</v>
      </c>
      <c r="G21" t="s">
        <v>248</v>
      </c>
    </row>
    <row r="22" spans="1:7" ht="14.45" x14ac:dyDescent="0.3">
      <c r="A22">
        <v>10980</v>
      </c>
      <c r="B22" t="s">
        <v>52</v>
      </c>
      <c r="C22" s="27" t="s">
        <v>268</v>
      </c>
      <c r="D22" t="s">
        <v>250</v>
      </c>
      <c r="E22" s="31" t="b">
        <v>1</v>
      </c>
      <c r="F22" t="s">
        <v>249</v>
      </c>
      <c r="G22" t="s">
        <v>248</v>
      </c>
    </row>
    <row r="23" spans="1:7" ht="14.45" x14ac:dyDescent="0.3">
      <c r="A23">
        <v>10981</v>
      </c>
      <c r="B23" t="s">
        <v>52</v>
      </c>
      <c r="C23" s="27" t="s">
        <v>269</v>
      </c>
      <c r="D23" t="s">
        <v>250</v>
      </c>
      <c r="E23" s="31" t="b">
        <v>1</v>
      </c>
      <c r="F23" t="s">
        <v>249</v>
      </c>
      <c r="G23" t="s">
        <v>248</v>
      </c>
    </row>
    <row r="24" spans="1:7" ht="14.45" x14ac:dyDescent="0.3">
      <c r="A24">
        <v>10982</v>
      </c>
      <c r="B24" t="s">
        <v>52</v>
      </c>
      <c r="C24" s="27" t="s">
        <v>270</v>
      </c>
      <c r="D24" t="s">
        <v>250</v>
      </c>
      <c r="E24" s="31" t="b">
        <v>1</v>
      </c>
      <c r="F24" t="s">
        <v>249</v>
      </c>
      <c r="G24" t="s">
        <v>248</v>
      </c>
    </row>
    <row r="25" spans="1:7" ht="14.45" x14ac:dyDescent="0.3">
      <c r="A25">
        <v>10983</v>
      </c>
      <c r="B25" t="s">
        <v>52</v>
      </c>
      <c r="C25" s="27" t="s">
        <v>271</v>
      </c>
      <c r="D25" t="s">
        <v>250</v>
      </c>
      <c r="E25" s="31" t="b">
        <v>1</v>
      </c>
      <c r="F25" t="s">
        <v>249</v>
      </c>
      <c r="G25" t="s">
        <v>248</v>
      </c>
    </row>
    <row r="26" spans="1:7" ht="14.45" x14ac:dyDescent="0.3">
      <c r="A26">
        <v>10984</v>
      </c>
      <c r="B26" t="s">
        <v>52</v>
      </c>
      <c r="C26" s="27" t="s">
        <v>272</v>
      </c>
      <c r="D26" t="s">
        <v>250</v>
      </c>
      <c r="E26" s="31" t="b">
        <v>1</v>
      </c>
      <c r="F26" t="s">
        <v>249</v>
      </c>
      <c r="G26" t="s">
        <v>248</v>
      </c>
    </row>
    <row r="27" spans="1:7" ht="14.45" x14ac:dyDescent="0.3">
      <c r="A27">
        <v>10985</v>
      </c>
      <c r="B27" t="s">
        <v>52</v>
      </c>
      <c r="C27" s="27" t="s">
        <v>273</v>
      </c>
      <c r="D27" t="s">
        <v>250</v>
      </c>
      <c r="E27" s="31" t="b">
        <v>1</v>
      </c>
      <c r="F27" t="s">
        <v>249</v>
      </c>
      <c r="G27" t="s">
        <v>248</v>
      </c>
    </row>
    <row r="28" spans="1:7" ht="14.45" x14ac:dyDescent="0.3">
      <c r="A28">
        <v>10986</v>
      </c>
      <c r="B28" t="s">
        <v>52</v>
      </c>
      <c r="C28" s="27" t="s">
        <v>274</v>
      </c>
      <c r="D28" t="s">
        <v>250</v>
      </c>
      <c r="E28" s="31" t="b">
        <v>1</v>
      </c>
      <c r="F28" t="s">
        <v>249</v>
      </c>
      <c r="G28" t="s">
        <v>248</v>
      </c>
    </row>
    <row r="29" spans="1:7" ht="14.45" x14ac:dyDescent="0.3">
      <c r="A29">
        <v>10987</v>
      </c>
      <c r="B29" t="s">
        <v>52</v>
      </c>
      <c r="C29" s="27" t="s">
        <v>275</v>
      </c>
      <c r="D29" t="s">
        <v>250</v>
      </c>
      <c r="E29" s="31" t="b">
        <v>1</v>
      </c>
      <c r="F29" t="s">
        <v>249</v>
      </c>
      <c r="G29" t="s">
        <v>248</v>
      </c>
    </row>
    <row r="30" spans="1:7" ht="14.45" x14ac:dyDescent="0.3">
      <c r="A30">
        <v>10988</v>
      </c>
      <c r="B30" t="s">
        <v>52</v>
      </c>
      <c r="C30" s="27" t="s">
        <v>276</v>
      </c>
      <c r="D30" t="s">
        <v>250</v>
      </c>
      <c r="E30" s="31" t="b">
        <v>1</v>
      </c>
      <c r="F30" t="s">
        <v>249</v>
      </c>
      <c r="G30" t="s">
        <v>248</v>
      </c>
    </row>
    <row r="31" spans="1:7" ht="14.45" x14ac:dyDescent="0.3">
      <c r="A31">
        <v>10989</v>
      </c>
      <c r="B31" t="s">
        <v>52</v>
      </c>
      <c r="C31" s="27" t="s">
        <v>277</v>
      </c>
      <c r="D31" t="s">
        <v>250</v>
      </c>
      <c r="E31" s="31" t="b">
        <v>1</v>
      </c>
      <c r="F31" t="s">
        <v>249</v>
      </c>
      <c r="G31" t="s">
        <v>248</v>
      </c>
    </row>
    <row r="32" spans="1:7" ht="14.45" x14ac:dyDescent="0.3">
      <c r="A32">
        <v>10990</v>
      </c>
      <c r="B32" t="s">
        <v>52</v>
      </c>
      <c r="C32" s="27" t="s">
        <v>278</v>
      </c>
      <c r="D32" t="s">
        <v>250</v>
      </c>
      <c r="E32" s="31" t="b">
        <v>1</v>
      </c>
      <c r="F32" t="s">
        <v>249</v>
      </c>
      <c r="G32" t="s">
        <v>248</v>
      </c>
    </row>
    <row r="33" spans="1:7" ht="14.45" x14ac:dyDescent="0.3">
      <c r="A33">
        <v>10991</v>
      </c>
      <c r="B33" t="s">
        <v>52</v>
      </c>
      <c r="C33" s="27" t="s">
        <v>279</v>
      </c>
      <c r="D33" t="s">
        <v>250</v>
      </c>
      <c r="E33" s="31" t="b">
        <v>1</v>
      </c>
      <c r="F33" t="s">
        <v>249</v>
      </c>
      <c r="G33" t="s">
        <v>248</v>
      </c>
    </row>
    <row r="34" spans="1:7" ht="14.45" x14ac:dyDescent="0.3">
      <c r="A34">
        <v>10992</v>
      </c>
      <c r="B34" t="s">
        <v>52</v>
      </c>
      <c r="C34" s="27" t="s">
        <v>280</v>
      </c>
      <c r="D34" t="s">
        <v>250</v>
      </c>
      <c r="E34" s="31" t="b">
        <v>1</v>
      </c>
      <c r="F34" t="s">
        <v>249</v>
      </c>
      <c r="G34" t="s">
        <v>248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31"/>
  <sheetViews>
    <sheetView workbookViewId="0">
      <pane xSplit="1" ySplit="1" topLeftCell="B1900" activePane="bottomRight" state="frozen"/>
      <selection pane="topRight" activeCell="B1" sqref="B1"/>
      <selection pane="bottomLeft" activeCell="A2" sqref="A2"/>
      <selection pane="bottomRight" activeCell="D1920" sqref="D1920"/>
    </sheetView>
  </sheetViews>
  <sheetFormatPr defaultRowHeight="15" x14ac:dyDescent="0.25"/>
  <cols>
    <col min="1" max="1" width="8.85546875" style="36"/>
    <col min="2" max="2" width="8.85546875" style="37"/>
    <col min="3" max="3" width="8.85546875" style="38"/>
    <col min="4" max="4" width="11.28515625" style="39" customWidth="1"/>
    <col min="5" max="5" width="8.85546875" style="36"/>
    <col min="6" max="6" width="14.28515625" style="36" customWidth="1"/>
    <col min="7" max="7" width="8.85546875" style="36"/>
  </cols>
  <sheetData>
    <row r="1" spans="1:7" s="35" customFormat="1" ht="14.45" x14ac:dyDescent="0.3">
      <c r="A1" s="32" t="s">
        <v>239</v>
      </c>
      <c r="B1" s="32" t="s">
        <v>251</v>
      </c>
      <c r="C1" s="33" t="s">
        <v>208</v>
      </c>
      <c r="D1" s="34" t="s">
        <v>252</v>
      </c>
      <c r="E1" s="32" t="s">
        <v>253</v>
      </c>
      <c r="F1" s="32" t="s">
        <v>254</v>
      </c>
      <c r="G1" s="32" t="s">
        <v>255</v>
      </c>
    </row>
    <row r="2" spans="1:7" ht="14.45" x14ac:dyDescent="0.3">
      <c r="A2" s="36">
        <v>195352</v>
      </c>
      <c r="B2" s="14">
        <v>529</v>
      </c>
      <c r="C2" s="42" t="s">
        <v>231</v>
      </c>
      <c r="D2">
        <v>14.919581615973382</v>
      </c>
      <c r="E2" s="36">
        <v>-99</v>
      </c>
      <c r="F2" s="36" t="s">
        <v>256</v>
      </c>
      <c r="G2" s="36" t="s">
        <v>292</v>
      </c>
    </row>
    <row r="3" spans="1:7" ht="14.45" x14ac:dyDescent="0.3">
      <c r="A3" s="36">
        <v>195353</v>
      </c>
      <c r="B3" s="14">
        <v>438</v>
      </c>
      <c r="C3" s="38" t="s">
        <v>231</v>
      </c>
      <c r="D3">
        <v>14.912783374121275</v>
      </c>
      <c r="E3" s="36">
        <v>-99</v>
      </c>
      <c r="F3" s="36" t="s">
        <v>256</v>
      </c>
      <c r="G3" s="36" t="s">
        <v>292</v>
      </c>
    </row>
    <row r="4" spans="1:7" ht="14.45" x14ac:dyDescent="0.3">
      <c r="A4" s="36">
        <v>195354</v>
      </c>
      <c r="B4" s="14">
        <v>671</v>
      </c>
      <c r="C4" s="38" t="s">
        <v>231</v>
      </c>
      <c r="D4">
        <v>18.971533485631952</v>
      </c>
      <c r="E4" s="36">
        <v>-99</v>
      </c>
      <c r="F4" s="36" t="s">
        <v>256</v>
      </c>
      <c r="G4" s="36" t="s">
        <v>292</v>
      </c>
    </row>
    <row r="5" spans="1:7" ht="14.45" x14ac:dyDescent="0.3">
      <c r="A5" s="36">
        <v>195355</v>
      </c>
      <c r="B5" s="14">
        <v>282</v>
      </c>
      <c r="C5" s="38" t="s">
        <v>231</v>
      </c>
      <c r="D5">
        <v>1.0109719411033552E-2</v>
      </c>
      <c r="E5" s="36">
        <v>-99</v>
      </c>
      <c r="F5" s="36" t="s">
        <v>256</v>
      </c>
      <c r="G5" s="36" t="s">
        <v>292</v>
      </c>
    </row>
    <row r="6" spans="1:7" ht="14.45" x14ac:dyDescent="0.3">
      <c r="A6" s="36">
        <v>195356</v>
      </c>
      <c r="B6" s="14">
        <v>452</v>
      </c>
      <c r="C6" s="38" t="s">
        <v>231</v>
      </c>
      <c r="D6">
        <v>9.0134247904195158E-4</v>
      </c>
      <c r="E6" s="36">
        <v>-99</v>
      </c>
      <c r="F6" s="36" t="s">
        <v>256</v>
      </c>
      <c r="G6" s="36" t="s">
        <v>292</v>
      </c>
    </row>
    <row r="7" spans="1:7" ht="14.45" x14ac:dyDescent="0.3">
      <c r="A7" s="36">
        <v>195357</v>
      </c>
      <c r="B7" s="14">
        <v>678</v>
      </c>
      <c r="C7" s="38" t="s">
        <v>231</v>
      </c>
      <c r="D7">
        <v>9.0134247904195158E-4</v>
      </c>
      <c r="E7" s="36">
        <v>-99</v>
      </c>
      <c r="F7" s="36" t="s">
        <v>256</v>
      </c>
      <c r="G7" s="36" t="s">
        <v>292</v>
      </c>
    </row>
    <row r="8" spans="1:7" ht="14.45" x14ac:dyDescent="0.3">
      <c r="A8" s="36">
        <v>195358</v>
      </c>
      <c r="B8" s="14">
        <v>491</v>
      </c>
      <c r="C8" s="38" t="s">
        <v>231</v>
      </c>
      <c r="D8">
        <v>5.7998014462044436</v>
      </c>
      <c r="E8" s="36">
        <v>-99</v>
      </c>
      <c r="F8" s="36" t="s">
        <v>256</v>
      </c>
      <c r="G8" s="36" t="s">
        <v>292</v>
      </c>
    </row>
    <row r="9" spans="1:7" ht="14.45" x14ac:dyDescent="0.3">
      <c r="A9" s="36">
        <v>195359</v>
      </c>
      <c r="B9" s="14">
        <v>64</v>
      </c>
      <c r="C9" s="38" t="s">
        <v>231</v>
      </c>
      <c r="D9">
        <v>9.0135615875296614E-4</v>
      </c>
      <c r="E9" s="36">
        <v>-99</v>
      </c>
      <c r="F9" s="36" t="s">
        <v>256</v>
      </c>
      <c r="G9" s="36" t="s">
        <v>292</v>
      </c>
    </row>
    <row r="10" spans="1:7" ht="14.45" x14ac:dyDescent="0.3">
      <c r="A10" s="36">
        <v>195360</v>
      </c>
      <c r="B10" s="14">
        <v>592</v>
      </c>
      <c r="C10" s="38" t="s">
        <v>231</v>
      </c>
      <c r="D10">
        <v>11.670706270845848</v>
      </c>
      <c r="E10" s="36">
        <v>-99</v>
      </c>
      <c r="F10" s="36" t="s">
        <v>256</v>
      </c>
      <c r="G10" s="36" t="s">
        <v>292</v>
      </c>
    </row>
    <row r="11" spans="1:7" ht="14.45" x14ac:dyDescent="0.3">
      <c r="A11" s="36">
        <v>195361</v>
      </c>
      <c r="B11" s="14">
        <v>737</v>
      </c>
      <c r="C11" s="38" t="s">
        <v>231</v>
      </c>
      <c r="D11">
        <v>7.4271638043556298E-2</v>
      </c>
      <c r="E11" s="36">
        <v>-99</v>
      </c>
      <c r="F11" s="36" t="s">
        <v>256</v>
      </c>
      <c r="G11" s="36" t="s">
        <v>292</v>
      </c>
    </row>
    <row r="12" spans="1:7" ht="14.45" x14ac:dyDescent="0.3">
      <c r="A12" s="36">
        <v>195362</v>
      </c>
      <c r="B12" s="14">
        <v>367</v>
      </c>
      <c r="C12" s="38" t="s">
        <v>231</v>
      </c>
      <c r="D12">
        <v>9.0135615875296614E-4</v>
      </c>
      <c r="E12" s="36">
        <v>-99</v>
      </c>
      <c r="F12" s="36" t="s">
        <v>256</v>
      </c>
      <c r="G12" s="36" t="s">
        <v>292</v>
      </c>
    </row>
    <row r="13" spans="1:7" ht="14.45" x14ac:dyDescent="0.3">
      <c r="A13" s="36">
        <v>195363</v>
      </c>
      <c r="B13" s="14">
        <v>508</v>
      </c>
      <c r="C13" s="38" t="s">
        <v>231</v>
      </c>
      <c r="D13">
        <v>7.7281020692901947</v>
      </c>
      <c r="E13" s="36">
        <v>-99</v>
      </c>
      <c r="F13" s="36" t="s">
        <v>256</v>
      </c>
      <c r="G13" s="36" t="s">
        <v>292</v>
      </c>
    </row>
    <row r="14" spans="1:7" ht="14.45" x14ac:dyDescent="0.3">
      <c r="A14" s="36">
        <v>195364</v>
      </c>
      <c r="B14" s="14">
        <v>108</v>
      </c>
      <c r="C14" s="38" t="s">
        <v>231</v>
      </c>
      <c r="D14">
        <v>9.0135615875296636E-4</v>
      </c>
      <c r="E14" s="36">
        <v>-99</v>
      </c>
      <c r="F14" s="36" t="s">
        <v>256</v>
      </c>
      <c r="G14" s="36" t="s">
        <v>292</v>
      </c>
    </row>
    <row r="15" spans="1:7" ht="14.45" x14ac:dyDescent="0.3">
      <c r="A15" s="36">
        <v>195365</v>
      </c>
      <c r="B15" s="14">
        <v>605</v>
      </c>
      <c r="C15" s="38" t="s">
        <v>231</v>
      </c>
      <c r="D15">
        <v>6.9323288695505525</v>
      </c>
      <c r="E15" s="36">
        <v>-99</v>
      </c>
      <c r="F15" s="36" t="s">
        <v>256</v>
      </c>
      <c r="G15" s="36" t="s">
        <v>292</v>
      </c>
    </row>
    <row r="16" spans="1:7" ht="14.45" x14ac:dyDescent="0.3">
      <c r="A16" s="36">
        <v>195366</v>
      </c>
      <c r="B16" s="14">
        <v>511</v>
      </c>
      <c r="C16" s="38" t="s">
        <v>231</v>
      </c>
      <c r="D16">
        <v>8.7544783536541303E-4</v>
      </c>
      <c r="E16" s="36">
        <v>-99</v>
      </c>
      <c r="F16" s="36" t="s">
        <v>256</v>
      </c>
      <c r="G16" s="36" t="s">
        <v>292</v>
      </c>
    </row>
    <row r="17" spans="1:7" ht="14.45" x14ac:dyDescent="0.3">
      <c r="A17" s="36">
        <v>195367</v>
      </c>
      <c r="B17" s="14">
        <v>742</v>
      </c>
      <c r="C17" s="38" t="s">
        <v>231</v>
      </c>
      <c r="D17">
        <v>9.0135615875296636E-4</v>
      </c>
      <c r="E17" s="36">
        <v>-99</v>
      </c>
      <c r="F17" s="36" t="s">
        <v>256</v>
      </c>
      <c r="G17" s="36" t="s">
        <v>292</v>
      </c>
    </row>
    <row r="18" spans="1:7" ht="14.45" x14ac:dyDescent="0.3">
      <c r="A18" s="36">
        <v>195368</v>
      </c>
      <c r="B18" s="14">
        <v>371</v>
      </c>
      <c r="C18" s="38" t="s">
        <v>231</v>
      </c>
      <c r="D18">
        <v>9.0135615875296636E-4</v>
      </c>
      <c r="E18" s="36">
        <v>-99</v>
      </c>
      <c r="F18" s="36" t="s">
        <v>256</v>
      </c>
      <c r="G18" s="36" t="s">
        <v>292</v>
      </c>
    </row>
    <row r="19" spans="1:7" ht="14.45" x14ac:dyDescent="0.3">
      <c r="A19" s="36">
        <v>195369</v>
      </c>
      <c r="B19" s="14">
        <v>122</v>
      </c>
      <c r="C19" s="38" t="s">
        <v>231</v>
      </c>
      <c r="D19">
        <v>0.27297990290124458</v>
      </c>
      <c r="E19" s="36">
        <v>-99</v>
      </c>
      <c r="F19" s="36" t="s">
        <v>256</v>
      </c>
      <c r="G19" s="36" t="s">
        <v>292</v>
      </c>
    </row>
    <row r="20" spans="1:7" ht="14.45" x14ac:dyDescent="0.3">
      <c r="A20" s="36">
        <v>195370</v>
      </c>
      <c r="B20" s="14">
        <v>390</v>
      </c>
      <c r="C20" s="38" t="s">
        <v>231</v>
      </c>
      <c r="D20">
        <v>0.20534340609817919</v>
      </c>
      <c r="E20" s="36">
        <v>-99</v>
      </c>
      <c r="F20" s="36" t="s">
        <v>256</v>
      </c>
      <c r="G20" s="36" t="s">
        <v>292</v>
      </c>
    </row>
    <row r="21" spans="1:7" ht="14.45" x14ac:dyDescent="0.3">
      <c r="A21" s="36">
        <v>195371</v>
      </c>
      <c r="B21" s="14">
        <v>136</v>
      </c>
      <c r="C21" s="38" t="s">
        <v>231</v>
      </c>
      <c r="D21">
        <v>0.52820465015301432</v>
      </c>
      <c r="E21" s="36">
        <v>-99</v>
      </c>
      <c r="F21" s="36" t="s">
        <v>256</v>
      </c>
      <c r="G21" s="36" t="s">
        <v>292</v>
      </c>
    </row>
    <row r="22" spans="1:7" ht="14.45" x14ac:dyDescent="0.3">
      <c r="A22" s="36">
        <v>195372</v>
      </c>
      <c r="B22" s="14">
        <v>199</v>
      </c>
      <c r="C22" s="38" t="s">
        <v>231</v>
      </c>
      <c r="D22">
        <v>2.7572432731839869</v>
      </c>
      <c r="E22" s="36">
        <v>-99</v>
      </c>
      <c r="F22" s="36" t="s">
        <v>256</v>
      </c>
      <c r="G22" s="36" t="s">
        <v>292</v>
      </c>
    </row>
    <row r="23" spans="1:7" ht="14.45" x14ac:dyDescent="0.3">
      <c r="A23" s="36">
        <v>195373</v>
      </c>
      <c r="B23" s="14">
        <v>248</v>
      </c>
      <c r="C23" s="38" t="s">
        <v>231</v>
      </c>
      <c r="D23">
        <v>1.5462533609539237</v>
      </c>
      <c r="E23" s="36">
        <v>-99</v>
      </c>
      <c r="F23" s="36" t="s">
        <v>256</v>
      </c>
      <c r="G23" s="36" t="s">
        <v>292</v>
      </c>
    </row>
    <row r="24" spans="1:7" ht="14.45" x14ac:dyDescent="0.3">
      <c r="A24" s="36">
        <v>195374</v>
      </c>
      <c r="B24" s="14">
        <v>78</v>
      </c>
      <c r="C24" s="38" t="s">
        <v>231</v>
      </c>
      <c r="D24">
        <v>9.0134247904195158E-4</v>
      </c>
      <c r="E24" s="36">
        <v>-99</v>
      </c>
      <c r="F24" s="36" t="s">
        <v>256</v>
      </c>
      <c r="G24" s="36" t="s">
        <v>292</v>
      </c>
    </row>
    <row r="25" spans="1:7" ht="14.45" x14ac:dyDescent="0.3">
      <c r="A25" s="36">
        <v>195375</v>
      </c>
      <c r="B25" s="14">
        <v>601</v>
      </c>
      <c r="C25" s="38" t="s">
        <v>231</v>
      </c>
      <c r="D25">
        <v>3.3656166413327968</v>
      </c>
      <c r="E25" s="36">
        <v>-99</v>
      </c>
      <c r="F25" s="36" t="s">
        <v>256</v>
      </c>
      <c r="G25" s="36" t="s">
        <v>292</v>
      </c>
    </row>
    <row r="26" spans="1:7" ht="14.45" x14ac:dyDescent="0.3">
      <c r="A26" s="36">
        <v>195376</v>
      </c>
      <c r="B26" s="14">
        <v>551</v>
      </c>
      <c r="C26" s="38" t="s">
        <v>231</v>
      </c>
      <c r="D26">
        <v>0.77951202608354087</v>
      </c>
      <c r="E26" s="36">
        <v>-99</v>
      </c>
      <c r="F26" s="36" t="s">
        <v>256</v>
      </c>
      <c r="G26" s="36" t="s">
        <v>292</v>
      </c>
    </row>
    <row r="27" spans="1:7" ht="14.45" x14ac:dyDescent="0.3">
      <c r="A27" s="36">
        <v>195377</v>
      </c>
      <c r="B27" s="14">
        <v>152</v>
      </c>
      <c r="C27" s="38" t="s">
        <v>231</v>
      </c>
      <c r="D27">
        <v>0.18040330279214797</v>
      </c>
      <c r="E27" s="36">
        <v>-99</v>
      </c>
      <c r="F27" s="36" t="s">
        <v>256</v>
      </c>
      <c r="G27" s="36" t="s">
        <v>292</v>
      </c>
    </row>
    <row r="28" spans="1:7" ht="14.45" x14ac:dyDescent="0.3">
      <c r="A28" s="36">
        <v>195378</v>
      </c>
      <c r="B28" s="14">
        <v>385</v>
      </c>
      <c r="C28" s="38" t="s">
        <v>231</v>
      </c>
      <c r="D28">
        <v>0.54327665882140608</v>
      </c>
      <c r="E28" s="36">
        <v>-99</v>
      </c>
      <c r="F28" s="36" t="s">
        <v>256</v>
      </c>
      <c r="G28" s="36" t="s">
        <v>292</v>
      </c>
    </row>
    <row r="29" spans="1:7" ht="14.45" x14ac:dyDescent="0.3">
      <c r="A29" s="36">
        <v>195379</v>
      </c>
      <c r="B29" s="14">
        <v>302</v>
      </c>
      <c r="C29" s="38" t="s">
        <v>231</v>
      </c>
      <c r="D29">
        <v>0.63397005386873539</v>
      </c>
      <c r="E29" s="36">
        <v>-99</v>
      </c>
      <c r="F29" s="36" t="s">
        <v>256</v>
      </c>
      <c r="G29" s="36" t="s">
        <v>292</v>
      </c>
    </row>
    <row r="30" spans="1:7" ht="14.45" x14ac:dyDescent="0.3">
      <c r="A30" s="36">
        <v>195380</v>
      </c>
      <c r="B30" s="14">
        <v>194</v>
      </c>
      <c r="C30" s="38" t="s">
        <v>231</v>
      </c>
      <c r="D30">
        <v>0.82558226933393841</v>
      </c>
      <c r="E30" s="36">
        <v>-99</v>
      </c>
      <c r="F30" s="36" t="s">
        <v>256</v>
      </c>
      <c r="G30" s="36" t="s">
        <v>292</v>
      </c>
    </row>
    <row r="31" spans="1:7" ht="14.45" x14ac:dyDescent="0.3">
      <c r="A31" s="36">
        <v>195381</v>
      </c>
      <c r="B31" s="14">
        <v>140</v>
      </c>
      <c r="C31" s="38" t="s">
        <v>231</v>
      </c>
      <c r="D31">
        <v>0.16743864986677973</v>
      </c>
      <c r="E31" s="36">
        <v>-99</v>
      </c>
      <c r="F31" s="36" t="s">
        <v>256</v>
      </c>
      <c r="G31" s="36" t="s">
        <v>292</v>
      </c>
    </row>
    <row r="32" spans="1:7" ht="14.45" x14ac:dyDescent="0.3">
      <c r="A32" s="36">
        <v>195382</v>
      </c>
      <c r="B32" s="14">
        <v>245</v>
      </c>
      <c r="C32" s="38" t="s">
        <v>231</v>
      </c>
      <c r="D32">
        <v>0.73068292726523265</v>
      </c>
      <c r="E32" s="36">
        <v>-99</v>
      </c>
      <c r="F32" s="36" t="s">
        <v>256</v>
      </c>
      <c r="G32" s="36" t="s">
        <v>292</v>
      </c>
    </row>
    <row r="33" spans="1:7" ht="14.45" x14ac:dyDescent="0.3">
      <c r="A33" s="36">
        <v>195383</v>
      </c>
      <c r="B33" s="14">
        <v>118</v>
      </c>
      <c r="C33" s="38" t="s">
        <v>231</v>
      </c>
      <c r="D33">
        <v>0.16115600371723512</v>
      </c>
      <c r="E33" s="36">
        <v>-99</v>
      </c>
      <c r="F33" s="36" t="s">
        <v>256</v>
      </c>
      <c r="G33" s="36" t="s">
        <v>292</v>
      </c>
    </row>
    <row r="34" spans="1:7" ht="14.45" x14ac:dyDescent="0.3">
      <c r="A34" s="36">
        <v>195384</v>
      </c>
      <c r="B34" s="14">
        <v>600</v>
      </c>
      <c r="C34" s="38" t="s">
        <v>231</v>
      </c>
      <c r="D34">
        <v>1.2908967832503944</v>
      </c>
      <c r="E34" s="36">
        <v>-99</v>
      </c>
      <c r="F34" s="36" t="s">
        <v>256</v>
      </c>
      <c r="G34" s="36" t="s">
        <v>292</v>
      </c>
    </row>
    <row r="35" spans="1:7" ht="14.45" x14ac:dyDescent="0.3">
      <c r="A35" s="36">
        <v>195385</v>
      </c>
      <c r="B35" s="14">
        <v>550</v>
      </c>
      <c r="C35" s="38" t="s">
        <v>231</v>
      </c>
      <c r="D35">
        <v>1.0411287496817583</v>
      </c>
      <c r="E35" s="36">
        <v>-99</v>
      </c>
      <c r="F35" s="36" t="s">
        <v>256</v>
      </c>
      <c r="G35" s="36" t="s">
        <v>292</v>
      </c>
    </row>
    <row r="36" spans="1:7" ht="14.45" x14ac:dyDescent="0.3">
      <c r="A36" s="36">
        <v>195386</v>
      </c>
      <c r="B36" s="14">
        <v>130</v>
      </c>
      <c r="C36" s="38" t="s">
        <v>231</v>
      </c>
      <c r="D36">
        <v>1.5065681614785827E-3</v>
      </c>
      <c r="E36" s="36">
        <v>-99</v>
      </c>
      <c r="F36" s="36" t="s">
        <v>256</v>
      </c>
      <c r="G36" s="36" t="s">
        <v>292</v>
      </c>
    </row>
    <row r="37" spans="1:7" ht="14.45" x14ac:dyDescent="0.3">
      <c r="A37" s="36">
        <v>195387</v>
      </c>
      <c r="B37" s="14">
        <v>717</v>
      </c>
      <c r="C37" s="38" t="s">
        <v>231</v>
      </c>
      <c r="D37">
        <v>0.89553801895611918</v>
      </c>
      <c r="E37" s="36">
        <v>-99</v>
      </c>
      <c r="F37" s="36" t="s">
        <v>256</v>
      </c>
      <c r="G37" s="36" t="s">
        <v>292</v>
      </c>
    </row>
    <row r="38" spans="1:7" ht="14.45" x14ac:dyDescent="0.3">
      <c r="A38" s="36">
        <v>195388</v>
      </c>
      <c r="B38" s="14">
        <v>193</v>
      </c>
      <c r="C38" s="38" t="s">
        <v>231</v>
      </c>
      <c r="D38">
        <v>0.28363369536527006</v>
      </c>
      <c r="E38" s="36">
        <v>-99</v>
      </c>
      <c r="F38" s="36" t="s">
        <v>256</v>
      </c>
      <c r="G38" s="36" t="s">
        <v>292</v>
      </c>
    </row>
    <row r="39" spans="1:7" ht="14.45" x14ac:dyDescent="0.3">
      <c r="A39" s="36">
        <v>195389</v>
      </c>
      <c r="B39" s="14">
        <v>244</v>
      </c>
      <c r="C39" s="38" t="s">
        <v>231</v>
      </c>
      <c r="D39">
        <v>0.26054026193208313</v>
      </c>
      <c r="E39" s="36">
        <v>-99</v>
      </c>
      <c r="F39" s="36" t="s">
        <v>256</v>
      </c>
      <c r="G39" s="36" t="s">
        <v>292</v>
      </c>
    </row>
    <row r="40" spans="1:7" ht="14.45" x14ac:dyDescent="0.3">
      <c r="A40" s="36">
        <v>195390</v>
      </c>
      <c r="B40" s="14">
        <v>604</v>
      </c>
      <c r="C40" s="38" t="s">
        <v>231</v>
      </c>
      <c r="D40">
        <v>0.43249925115387111</v>
      </c>
      <c r="E40" s="36">
        <v>-99</v>
      </c>
      <c r="F40" s="36" t="s">
        <v>256</v>
      </c>
      <c r="G40" s="36" t="s">
        <v>292</v>
      </c>
    </row>
    <row r="41" spans="1:7" ht="14.45" x14ac:dyDescent="0.3">
      <c r="A41" s="36">
        <v>195391</v>
      </c>
      <c r="B41" s="14">
        <v>449</v>
      </c>
      <c r="C41" s="38" t="s">
        <v>231</v>
      </c>
      <c r="D41">
        <v>1.9073444364249972E-2</v>
      </c>
      <c r="E41" s="36">
        <v>-99</v>
      </c>
      <c r="F41" s="36" t="s">
        <v>256</v>
      </c>
      <c r="G41" s="36" t="s">
        <v>292</v>
      </c>
    </row>
    <row r="42" spans="1:7" ht="14.45" x14ac:dyDescent="0.3">
      <c r="A42" s="36">
        <v>195392</v>
      </c>
      <c r="B42" s="14">
        <v>522</v>
      </c>
      <c r="C42" s="38" t="s">
        <v>231</v>
      </c>
      <c r="D42">
        <v>0.26307544145858314</v>
      </c>
      <c r="E42" s="36">
        <v>-99</v>
      </c>
      <c r="F42" s="36" t="s">
        <v>256</v>
      </c>
      <c r="G42" s="36" t="s">
        <v>292</v>
      </c>
    </row>
    <row r="43" spans="1:7" ht="14.45" x14ac:dyDescent="0.3">
      <c r="A43" s="36">
        <v>195393</v>
      </c>
      <c r="B43" s="14">
        <v>698</v>
      </c>
      <c r="C43" s="38" t="s">
        <v>231</v>
      </c>
      <c r="D43">
        <v>5.2903072504502718E-3</v>
      </c>
      <c r="E43" s="36">
        <v>-99</v>
      </c>
      <c r="F43" s="36" t="s">
        <v>256</v>
      </c>
      <c r="G43" s="36" t="s">
        <v>292</v>
      </c>
    </row>
    <row r="44" spans="1:7" ht="14.45" x14ac:dyDescent="0.3">
      <c r="A44" s="36">
        <v>195394</v>
      </c>
      <c r="B44" s="14">
        <v>620</v>
      </c>
      <c r="C44" s="38" t="s">
        <v>231</v>
      </c>
      <c r="D44">
        <v>4.1219788826019094E-2</v>
      </c>
      <c r="E44" s="36">
        <v>-99</v>
      </c>
      <c r="F44" s="36" t="s">
        <v>256</v>
      </c>
      <c r="G44" s="36" t="s">
        <v>292</v>
      </c>
    </row>
    <row r="45" spans="1:7" ht="14.45" x14ac:dyDescent="0.3">
      <c r="A45" s="36">
        <v>195395</v>
      </c>
      <c r="B45" s="14">
        <v>603</v>
      </c>
      <c r="C45" s="38" t="s">
        <v>231</v>
      </c>
      <c r="D45">
        <v>0.1101435881062585</v>
      </c>
      <c r="E45" s="36">
        <v>-99</v>
      </c>
      <c r="F45" s="36" t="s">
        <v>256</v>
      </c>
      <c r="G45" s="36" t="s">
        <v>292</v>
      </c>
    </row>
    <row r="46" spans="1:7" ht="14.45" x14ac:dyDescent="0.3">
      <c r="A46" s="36">
        <v>195396</v>
      </c>
      <c r="B46" s="14">
        <v>514</v>
      </c>
      <c r="C46" s="38" t="s">
        <v>231</v>
      </c>
      <c r="D46">
        <v>9.5770523657727376E-3</v>
      </c>
      <c r="E46" s="36">
        <v>-99</v>
      </c>
      <c r="F46" s="36" t="s">
        <v>256</v>
      </c>
      <c r="G46" s="36" t="s">
        <v>292</v>
      </c>
    </row>
    <row r="47" spans="1:7" ht="14.45" x14ac:dyDescent="0.3">
      <c r="A47" s="36">
        <v>195397</v>
      </c>
      <c r="B47" s="14">
        <v>608</v>
      </c>
      <c r="C47" s="38" t="s">
        <v>231</v>
      </c>
      <c r="D47">
        <v>3.7817294977425279E-3</v>
      </c>
      <c r="E47" s="36">
        <v>-99</v>
      </c>
      <c r="F47" s="36" t="s">
        <v>256</v>
      </c>
      <c r="G47" s="36" t="s">
        <v>292</v>
      </c>
    </row>
    <row r="48" spans="1:7" ht="14.45" x14ac:dyDescent="0.3">
      <c r="A48" s="36">
        <v>195398</v>
      </c>
      <c r="B48" s="14">
        <v>89</v>
      </c>
      <c r="C48" s="38" t="s">
        <v>231</v>
      </c>
      <c r="D48">
        <v>5.4622441882262477E-3</v>
      </c>
      <c r="E48" s="36">
        <v>-99</v>
      </c>
      <c r="F48" s="36" t="s">
        <v>256</v>
      </c>
      <c r="G48" s="36" t="s">
        <v>292</v>
      </c>
    </row>
    <row r="49" spans="1:7" ht="14.45" x14ac:dyDescent="0.3">
      <c r="A49" s="36">
        <v>195399</v>
      </c>
      <c r="B49" s="14">
        <v>94</v>
      </c>
      <c r="C49" s="38" t="s">
        <v>231</v>
      </c>
      <c r="D49">
        <v>1.1387387446150135E-2</v>
      </c>
      <c r="E49" s="36">
        <v>-99</v>
      </c>
      <c r="F49" s="36" t="s">
        <v>256</v>
      </c>
      <c r="G49" s="36" t="s">
        <v>292</v>
      </c>
    </row>
    <row r="50" spans="1:7" ht="14.45" x14ac:dyDescent="0.3">
      <c r="A50" s="36">
        <v>195400</v>
      </c>
      <c r="B50" s="14">
        <v>44</v>
      </c>
      <c r="C50" s="38" t="s">
        <v>231</v>
      </c>
      <c r="D50">
        <v>2.1082596880106011E-2</v>
      </c>
      <c r="E50" s="36">
        <v>-99</v>
      </c>
      <c r="F50" s="36" t="s">
        <v>256</v>
      </c>
      <c r="G50" s="36" t="s">
        <v>292</v>
      </c>
    </row>
    <row r="51" spans="1:7" ht="14.45" x14ac:dyDescent="0.3">
      <c r="A51" s="36">
        <v>195401</v>
      </c>
      <c r="B51" s="14">
        <v>80</v>
      </c>
      <c r="C51" s="38" t="s">
        <v>231</v>
      </c>
      <c r="D51">
        <v>7.551737064117681E-3</v>
      </c>
      <c r="E51" s="36">
        <v>-99</v>
      </c>
      <c r="F51" s="36" t="s">
        <v>256</v>
      </c>
      <c r="G51" s="36" t="s">
        <v>292</v>
      </c>
    </row>
    <row r="52" spans="1:7" ht="14.45" x14ac:dyDescent="0.3">
      <c r="A52" s="36">
        <v>195402</v>
      </c>
      <c r="B52" s="14">
        <v>30</v>
      </c>
      <c r="C52" s="38" t="s">
        <v>231</v>
      </c>
      <c r="D52">
        <v>7.5999728116944304E-3</v>
      </c>
      <c r="E52" s="36">
        <v>-99</v>
      </c>
      <c r="F52" s="36" t="s">
        <v>256</v>
      </c>
      <c r="G52" s="36" t="s">
        <v>292</v>
      </c>
    </row>
    <row r="53" spans="1:7" ht="14.45" x14ac:dyDescent="0.3">
      <c r="A53" s="36">
        <v>195403</v>
      </c>
      <c r="B53" s="14">
        <v>25</v>
      </c>
      <c r="C53" s="38" t="s">
        <v>231</v>
      </c>
      <c r="D53">
        <v>1.6576334804546036E-2</v>
      </c>
      <c r="E53" s="36">
        <v>-99</v>
      </c>
      <c r="F53" s="36" t="s">
        <v>256</v>
      </c>
      <c r="G53" s="36" t="s">
        <v>292</v>
      </c>
    </row>
    <row r="54" spans="1:7" ht="14.45" x14ac:dyDescent="0.3">
      <c r="A54" s="36">
        <v>195404</v>
      </c>
      <c r="B54" s="14">
        <v>598</v>
      </c>
      <c r="C54" s="38" t="s">
        <v>231</v>
      </c>
      <c r="D54">
        <v>9.1431032044674281E-4</v>
      </c>
      <c r="E54" s="36">
        <v>-99</v>
      </c>
      <c r="F54" s="36" t="s">
        <v>256</v>
      </c>
      <c r="G54" s="36" t="s">
        <v>292</v>
      </c>
    </row>
    <row r="55" spans="1:7" ht="14.45" x14ac:dyDescent="0.3">
      <c r="A55" s="36">
        <v>195405</v>
      </c>
      <c r="B55" s="14">
        <v>51</v>
      </c>
      <c r="C55" s="38" t="s">
        <v>231</v>
      </c>
      <c r="D55">
        <v>8.6249367367163647E-4</v>
      </c>
      <c r="E55" s="36">
        <v>-99</v>
      </c>
      <c r="F55" s="36" t="s">
        <v>256</v>
      </c>
      <c r="G55" s="36" t="s">
        <v>292</v>
      </c>
    </row>
    <row r="56" spans="1:7" ht="14.45" x14ac:dyDescent="0.3">
      <c r="A56" s="36">
        <v>195406</v>
      </c>
      <c r="B56" s="14">
        <v>59</v>
      </c>
      <c r="C56" s="38" t="s">
        <v>231</v>
      </c>
      <c r="D56">
        <v>8.6249367367163647E-4</v>
      </c>
      <c r="E56" s="36">
        <v>-99</v>
      </c>
      <c r="F56" s="36" t="s">
        <v>256</v>
      </c>
      <c r="G56" s="36" t="s">
        <v>292</v>
      </c>
    </row>
    <row r="57" spans="1:7" ht="14.45" x14ac:dyDescent="0.3">
      <c r="A57" s="36">
        <v>195407</v>
      </c>
      <c r="B57" s="14">
        <v>610</v>
      </c>
      <c r="C57" s="38" t="s">
        <v>231</v>
      </c>
      <c r="D57">
        <v>9.1313266938367228E-4</v>
      </c>
      <c r="E57" s="36">
        <v>-99</v>
      </c>
      <c r="F57" s="36" t="s">
        <v>256</v>
      </c>
      <c r="G57" s="36" t="s">
        <v>292</v>
      </c>
    </row>
    <row r="58" spans="1:7" ht="14.45" x14ac:dyDescent="0.3">
      <c r="A58" s="36">
        <v>195408</v>
      </c>
      <c r="B58" s="14">
        <v>599</v>
      </c>
      <c r="C58" s="38" t="s">
        <v>231</v>
      </c>
      <c r="D58">
        <v>9.1217898059122381E-4</v>
      </c>
      <c r="E58" s="36">
        <v>-99</v>
      </c>
      <c r="F58" s="36" t="s">
        <v>256</v>
      </c>
      <c r="G58" s="36" t="s">
        <v>292</v>
      </c>
    </row>
    <row r="59" spans="1:7" ht="14.45" x14ac:dyDescent="0.3">
      <c r="A59" s="36">
        <v>195409</v>
      </c>
      <c r="B59" s="14">
        <v>2297</v>
      </c>
      <c r="C59" s="38" t="s">
        <v>231</v>
      </c>
      <c r="D59">
        <v>1.543002565606671</v>
      </c>
      <c r="E59" s="36">
        <v>-99</v>
      </c>
      <c r="F59" s="36" t="s">
        <v>256</v>
      </c>
      <c r="G59" s="36" t="s">
        <v>292</v>
      </c>
    </row>
    <row r="60" spans="1:7" ht="14.45" x14ac:dyDescent="0.3">
      <c r="A60" s="36">
        <v>195410</v>
      </c>
      <c r="B60" s="14">
        <v>529</v>
      </c>
      <c r="C60" s="38" t="s">
        <v>232</v>
      </c>
      <c r="D60">
        <v>15.324734529772549</v>
      </c>
      <c r="E60" s="36">
        <v>-99</v>
      </c>
      <c r="F60" s="36" t="s">
        <v>256</v>
      </c>
      <c r="G60" s="36" t="s">
        <v>292</v>
      </c>
    </row>
    <row r="61" spans="1:7" ht="14.45" x14ac:dyDescent="0.3">
      <c r="A61" s="36">
        <v>195411</v>
      </c>
      <c r="B61" s="14">
        <v>438</v>
      </c>
      <c r="C61" s="38" t="s">
        <v>232</v>
      </c>
      <c r="D61">
        <v>15.408739267672313</v>
      </c>
      <c r="E61" s="36">
        <v>-99</v>
      </c>
      <c r="F61" s="36" t="s">
        <v>256</v>
      </c>
      <c r="G61" s="36" t="s">
        <v>292</v>
      </c>
    </row>
    <row r="62" spans="1:7" ht="14.45" x14ac:dyDescent="0.3">
      <c r="A62" s="36">
        <v>195412</v>
      </c>
      <c r="B62" s="14">
        <v>671</v>
      </c>
      <c r="C62" s="38" t="s">
        <v>232</v>
      </c>
      <c r="D62">
        <v>21.552306164169195</v>
      </c>
      <c r="E62" s="36">
        <v>-99</v>
      </c>
      <c r="F62" s="36" t="s">
        <v>256</v>
      </c>
      <c r="G62" s="36" t="s">
        <v>292</v>
      </c>
    </row>
    <row r="63" spans="1:7" ht="14.45" x14ac:dyDescent="0.3">
      <c r="A63" s="36">
        <v>195413</v>
      </c>
      <c r="B63" s="14">
        <v>282</v>
      </c>
      <c r="C63" s="38" t="s">
        <v>232</v>
      </c>
      <c r="D63">
        <v>1.4616833690166394E-2</v>
      </c>
      <c r="E63" s="36">
        <v>-99</v>
      </c>
      <c r="F63" s="36" t="s">
        <v>256</v>
      </c>
      <c r="G63" s="36" t="s">
        <v>292</v>
      </c>
    </row>
    <row r="64" spans="1:7" ht="14.45" x14ac:dyDescent="0.3">
      <c r="A64" s="36">
        <v>195414</v>
      </c>
      <c r="B64" s="14">
        <v>452</v>
      </c>
      <c r="C64" s="38" t="s">
        <v>232</v>
      </c>
      <c r="D64">
        <v>5.7113469457536863E-4</v>
      </c>
      <c r="E64" s="36">
        <v>-99</v>
      </c>
      <c r="F64" s="36" t="s">
        <v>256</v>
      </c>
      <c r="G64" s="36" t="s">
        <v>292</v>
      </c>
    </row>
    <row r="65" spans="1:7" ht="14.45" x14ac:dyDescent="0.3">
      <c r="A65" s="36">
        <v>195415</v>
      </c>
      <c r="B65" s="14">
        <v>678</v>
      </c>
      <c r="C65" s="38" t="s">
        <v>232</v>
      </c>
      <c r="D65">
        <v>7.1832527172673694E-4</v>
      </c>
      <c r="E65" s="36">
        <v>-99</v>
      </c>
      <c r="F65" s="36" t="s">
        <v>256</v>
      </c>
      <c r="G65" s="36" t="s">
        <v>292</v>
      </c>
    </row>
    <row r="66" spans="1:7" ht="14.45" x14ac:dyDescent="0.3">
      <c r="A66" s="36">
        <v>195416</v>
      </c>
      <c r="B66" s="14">
        <v>491</v>
      </c>
      <c r="C66" s="38" t="s">
        <v>232</v>
      </c>
      <c r="D66">
        <v>5.1879072973953502</v>
      </c>
      <c r="E66" s="36">
        <v>-99</v>
      </c>
      <c r="F66" s="36" t="s">
        <v>256</v>
      </c>
      <c r="G66" s="36" t="s">
        <v>292</v>
      </c>
    </row>
    <row r="67" spans="1:7" ht="14.45" x14ac:dyDescent="0.3">
      <c r="A67" s="36">
        <v>195417</v>
      </c>
      <c r="B67" s="14">
        <v>64</v>
      </c>
      <c r="C67" s="38" t="s">
        <v>232</v>
      </c>
      <c r="D67">
        <v>5.7113469457536863E-4</v>
      </c>
      <c r="E67" s="36">
        <v>-99</v>
      </c>
      <c r="F67" s="36" t="s">
        <v>256</v>
      </c>
      <c r="G67" s="36" t="s">
        <v>292</v>
      </c>
    </row>
    <row r="68" spans="1:7" ht="14.45" x14ac:dyDescent="0.3">
      <c r="A68" s="36">
        <v>195418</v>
      </c>
      <c r="B68" s="14">
        <v>592</v>
      </c>
      <c r="C68" s="38" t="s">
        <v>232</v>
      </c>
      <c r="D68">
        <v>11.897361454458032</v>
      </c>
      <c r="E68" s="36">
        <v>-99</v>
      </c>
      <c r="F68" s="36" t="s">
        <v>256</v>
      </c>
      <c r="G68" s="36" t="s">
        <v>292</v>
      </c>
    </row>
    <row r="69" spans="1:7" ht="14.45" x14ac:dyDescent="0.3">
      <c r="A69" s="36">
        <v>195419</v>
      </c>
      <c r="B69" s="14">
        <v>737</v>
      </c>
      <c r="C69" s="38" t="s">
        <v>232</v>
      </c>
      <c r="D69">
        <v>4.064536070585751E-2</v>
      </c>
      <c r="E69" s="36">
        <v>-99</v>
      </c>
      <c r="F69" s="36" t="s">
        <v>256</v>
      </c>
      <c r="G69" s="36" t="s">
        <v>292</v>
      </c>
    </row>
    <row r="70" spans="1:7" ht="14.45" x14ac:dyDescent="0.3">
      <c r="A70" s="36">
        <v>195420</v>
      </c>
      <c r="B70" s="14">
        <v>367</v>
      </c>
      <c r="C70" s="38" t="s">
        <v>232</v>
      </c>
      <c r="D70">
        <v>5.7113469457536863E-4</v>
      </c>
      <c r="E70" s="36">
        <v>-99</v>
      </c>
      <c r="F70" s="36" t="s">
        <v>256</v>
      </c>
      <c r="G70" s="36" t="s">
        <v>292</v>
      </c>
    </row>
    <row r="71" spans="1:7" ht="14.45" x14ac:dyDescent="0.3">
      <c r="A71" s="36">
        <v>195421</v>
      </c>
      <c r="B71" s="14">
        <v>508</v>
      </c>
      <c r="C71" s="38" t="s">
        <v>232</v>
      </c>
      <c r="D71">
        <v>6.5409588636083464</v>
      </c>
      <c r="E71" s="36">
        <v>-99</v>
      </c>
      <c r="F71" s="36" t="s">
        <v>256</v>
      </c>
      <c r="G71" s="36" t="s">
        <v>292</v>
      </c>
    </row>
    <row r="72" spans="1:7" ht="14.45" x14ac:dyDescent="0.3">
      <c r="A72" s="36">
        <v>195422</v>
      </c>
      <c r="B72" s="14">
        <v>108</v>
      </c>
      <c r="C72" s="38" t="s">
        <v>232</v>
      </c>
      <c r="D72">
        <v>5.7093883219725653E-4</v>
      </c>
      <c r="E72" s="36">
        <v>-99</v>
      </c>
      <c r="F72" s="36" t="s">
        <v>256</v>
      </c>
      <c r="G72" s="36" t="s">
        <v>292</v>
      </c>
    </row>
    <row r="73" spans="1:7" ht="14.45" x14ac:dyDescent="0.3">
      <c r="A73" s="36">
        <v>195423</v>
      </c>
      <c r="B73" s="14">
        <v>605</v>
      </c>
      <c r="C73" s="38" t="s">
        <v>232</v>
      </c>
      <c r="D73">
        <v>6.5540311731804746</v>
      </c>
      <c r="E73" s="36">
        <v>-99</v>
      </c>
      <c r="F73" s="36" t="s">
        <v>256</v>
      </c>
      <c r="G73" s="36" t="s">
        <v>292</v>
      </c>
    </row>
    <row r="74" spans="1:7" ht="14.45" x14ac:dyDescent="0.3">
      <c r="A74" s="36">
        <v>195424</v>
      </c>
      <c r="B74" s="14">
        <v>511</v>
      </c>
      <c r="C74" s="38" t="s">
        <v>232</v>
      </c>
      <c r="D74">
        <v>5.5452792985256785E-4</v>
      </c>
      <c r="E74" s="36">
        <v>-99</v>
      </c>
      <c r="F74" s="36" t="s">
        <v>256</v>
      </c>
      <c r="G74" s="36" t="s">
        <v>292</v>
      </c>
    </row>
    <row r="75" spans="1:7" ht="14.45" x14ac:dyDescent="0.3">
      <c r="A75" s="36">
        <v>195425</v>
      </c>
      <c r="B75" s="14">
        <v>742</v>
      </c>
      <c r="C75" s="38" t="s">
        <v>232</v>
      </c>
      <c r="D75">
        <v>5.7093883219725653E-4</v>
      </c>
      <c r="E75" s="36">
        <v>-99</v>
      </c>
      <c r="F75" s="36" t="s">
        <v>256</v>
      </c>
      <c r="G75" s="36" t="s">
        <v>292</v>
      </c>
    </row>
    <row r="76" spans="1:7" ht="14.45" x14ac:dyDescent="0.3">
      <c r="A76" s="36">
        <v>195426</v>
      </c>
      <c r="B76" s="14">
        <v>371</v>
      </c>
      <c r="C76" s="38" t="s">
        <v>232</v>
      </c>
      <c r="D76">
        <v>5.7093883219725653E-4</v>
      </c>
      <c r="E76" s="36">
        <v>-99</v>
      </c>
      <c r="F76" s="36" t="s">
        <v>256</v>
      </c>
      <c r="G76" s="36" t="s">
        <v>292</v>
      </c>
    </row>
    <row r="77" spans="1:7" ht="14.45" x14ac:dyDescent="0.3">
      <c r="A77" s="36">
        <v>195427</v>
      </c>
      <c r="B77" s="14">
        <v>122</v>
      </c>
      <c r="C77" s="38" t="s">
        <v>232</v>
      </c>
      <c r="D77">
        <v>0.13988814201601851</v>
      </c>
      <c r="E77" s="36">
        <v>-99</v>
      </c>
      <c r="F77" s="36" t="s">
        <v>256</v>
      </c>
      <c r="G77" s="36" t="s">
        <v>292</v>
      </c>
    </row>
    <row r="78" spans="1:7" ht="14.45" x14ac:dyDescent="0.3">
      <c r="A78" s="36">
        <v>195428</v>
      </c>
      <c r="B78" s="14">
        <v>390</v>
      </c>
      <c r="C78" s="38" t="s">
        <v>232</v>
      </c>
      <c r="D78">
        <v>0.47537855722817235</v>
      </c>
      <c r="E78" s="36">
        <v>-99</v>
      </c>
      <c r="F78" s="36" t="s">
        <v>256</v>
      </c>
      <c r="G78" s="36" t="s">
        <v>292</v>
      </c>
    </row>
    <row r="79" spans="1:7" ht="14.45" x14ac:dyDescent="0.3">
      <c r="A79" s="36">
        <v>195429</v>
      </c>
      <c r="B79" s="14">
        <v>136</v>
      </c>
      <c r="C79" s="38" t="s">
        <v>232</v>
      </c>
      <c r="D79">
        <v>0.40796992827226181</v>
      </c>
      <c r="E79" s="36">
        <v>-99</v>
      </c>
      <c r="F79" s="36" t="s">
        <v>256</v>
      </c>
      <c r="G79" s="36" t="s">
        <v>292</v>
      </c>
    </row>
    <row r="80" spans="1:7" ht="14.45" x14ac:dyDescent="0.3">
      <c r="A80" s="36">
        <v>195430</v>
      </c>
      <c r="B80" s="14">
        <v>199</v>
      </c>
      <c r="C80" s="38" t="s">
        <v>232</v>
      </c>
      <c r="D80">
        <v>2.2132443214816622</v>
      </c>
      <c r="E80" s="36">
        <v>-99</v>
      </c>
      <c r="F80" s="36" t="s">
        <v>256</v>
      </c>
      <c r="G80" s="36" t="s">
        <v>292</v>
      </c>
    </row>
    <row r="81" spans="1:7" ht="14.45" x14ac:dyDescent="0.3">
      <c r="A81" s="36">
        <v>195431</v>
      </c>
      <c r="B81" s="14">
        <v>248</v>
      </c>
      <c r="C81" s="38" t="s">
        <v>232</v>
      </c>
      <c r="D81">
        <v>1.2130636299881477</v>
      </c>
      <c r="E81" s="36">
        <v>-99</v>
      </c>
      <c r="F81" s="36" t="s">
        <v>256</v>
      </c>
      <c r="G81" s="36" t="s">
        <v>292</v>
      </c>
    </row>
    <row r="82" spans="1:7" ht="14.45" x14ac:dyDescent="0.3">
      <c r="A82" s="36">
        <v>195432</v>
      </c>
      <c r="B82" s="14">
        <v>78</v>
      </c>
      <c r="C82" s="38" t="s">
        <v>232</v>
      </c>
      <c r="D82">
        <v>5.7113469457536873E-4</v>
      </c>
      <c r="E82" s="36">
        <v>-99</v>
      </c>
      <c r="F82" s="36" t="s">
        <v>256</v>
      </c>
      <c r="G82" s="36" t="s">
        <v>292</v>
      </c>
    </row>
    <row r="83" spans="1:7" ht="14.45" x14ac:dyDescent="0.3">
      <c r="A83" s="36">
        <v>195433</v>
      </c>
      <c r="B83" s="14">
        <v>601</v>
      </c>
      <c r="C83" s="38" t="s">
        <v>232</v>
      </c>
      <c r="D83">
        <v>2.9221726343516141</v>
      </c>
      <c r="E83" s="36">
        <v>-99</v>
      </c>
      <c r="F83" s="36" t="s">
        <v>256</v>
      </c>
      <c r="G83" s="36" t="s">
        <v>292</v>
      </c>
    </row>
    <row r="84" spans="1:7" ht="14.45" x14ac:dyDescent="0.3">
      <c r="A84" s="36">
        <v>195434</v>
      </c>
      <c r="B84" s="14">
        <v>551</v>
      </c>
      <c r="C84" s="38" t="s">
        <v>232</v>
      </c>
      <c r="D84">
        <v>1.3239295903637054</v>
      </c>
      <c r="E84" s="36">
        <v>-99</v>
      </c>
      <c r="F84" s="36" t="s">
        <v>256</v>
      </c>
      <c r="G84" s="36" t="s">
        <v>292</v>
      </c>
    </row>
    <row r="85" spans="1:7" ht="14.45" x14ac:dyDescent="0.3">
      <c r="A85" s="36">
        <v>195435</v>
      </c>
      <c r="B85" s="14">
        <v>152</v>
      </c>
      <c r="C85" s="38" t="s">
        <v>232</v>
      </c>
      <c r="D85">
        <v>0.1417675946534844</v>
      </c>
      <c r="E85" s="36">
        <v>-99</v>
      </c>
      <c r="F85" s="36" t="s">
        <v>256</v>
      </c>
      <c r="G85" s="36" t="s">
        <v>292</v>
      </c>
    </row>
    <row r="86" spans="1:7" ht="14.45" x14ac:dyDescent="0.3">
      <c r="A86" s="36">
        <v>195436</v>
      </c>
      <c r="B86" s="14">
        <v>385</v>
      </c>
      <c r="C86" s="38" t="s">
        <v>232</v>
      </c>
      <c r="D86">
        <v>0.60258529594074595</v>
      </c>
      <c r="E86" s="36">
        <v>-99</v>
      </c>
      <c r="F86" s="36" t="s">
        <v>256</v>
      </c>
      <c r="G86" s="36" t="s">
        <v>292</v>
      </c>
    </row>
    <row r="87" spans="1:7" ht="14.45" x14ac:dyDescent="0.3">
      <c r="A87" s="36">
        <v>195437</v>
      </c>
      <c r="B87" s="14">
        <v>302</v>
      </c>
      <c r="C87" s="38" t="s">
        <v>232</v>
      </c>
      <c r="D87">
        <v>0.90052773349195681</v>
      </c>
      <c r="E87" s="36">
        <v>-99</v>
      </c>
      <c r="F87" s="36" t="s">
        <v>256</v>
      </c>
      <c r="G87" s="36" t="s">
        <v>292</v>
      </c>
    </row>
    <row r="88" spans="1:7" ht="14.45" x14ac:dyDescent="0.3">
      <c r="A88" s="36">
        <v>195438</v>
      </c>
      <c r="B88" s="14">
        <v>194</v>
      </c>
      <c r="C88" s="38" t="s">
        <v>232</v>
      </c>
      <c r="D88">
        <v>0.5362561117796163</v>
      </c>
      <c r="E88" s="36">
        <v>-99</v>
      </c>
      <c r="F88" s="36" t="s">
        <v>256</v>
      </c>
      <c r="G88" s="36" t="s">
        <v>292</v>
      </c>
    </row>
    <row r="89" spans="1:7" ht="14.45" x14ac:dyDescent="0.3">
      <c r="A89" s="36">
        <v>195439</v>
      </c>
      <c r="B89" s="14">
        <v>140</v>
      </c>
      <c r="C89" s="38" t="s">
        <v>232</v>
      </c>
      <c r="D89">
        <v>0.16906290943366603</v>
      </c>
      <c r="E89" s="36">
        <v>-99</v>
      </c>
      <c r="F89" s="36" t="s">
        <v>256</v>
      </c>
      <c r="G89" s="36" t="s">
        <v>292</v>
      </c>
    </row>
    <row r="90" spans="1:7" ht="14.45" x14ac:dyDescent="0.3">
      <c r="A90" s="36">
        <v>195440</v>
      </c>
      <c r="B90" s="14">
        <v>245</v>
      </c>
      <c r="C90" s="38" t="s">
        <v>232</v>
      </c>
      <c r="D90">
        <v>0.5166402277545622</v>
      </c>
      <c r="E90" s="36">
        <v>-99</v>
      </c>
      <c r="F90" s="36" t="s">
        <v>256</v>
      </c>
      <c r="G90" s="36" t="s">
        <v>292</v>
      </c>
    </row>
    <row r="91" spans="1:7" ht="14.45" x14ac:dyDescent="0.3">
      <c r="A91" s="36">
        <v>195441</v>
      </c>
      <c r="B91" s="14">
        <v>118</v>
      </c>
      <c r="C91" s="38" t="s">
        <v>232</v>
      </c>
      <c r="D91">
        <v>0.26354181993064818</v>
      </c>
      <c r="E91" s="36">
        <v>-99</v>
      </c>
      <c r="F91" s="36" t="s">
        <v>256</v>
      </c>
      <c r="G91" s="36" t="s">
        <v>292</v>
      </c>
    </row>
    <row r="92" spans="1:7" ht="14.45" x14ac:dyDescent="0.3">
      <c r="A92" s="36">
        <v>195442</v>
      </c>
      <c r="B92" s="14">
        <v>600</v>
      </c>
      <c r="C92" s="38" t="s">
        <v>232</v>
      </c>
      <c r="D92">
        <v>1.0277620670790937</v>
      </c>
      <c r="E92" s="36">
        <v>-99</v>
      </c>
      <c r="F92" s="36" t="s">
        <v>256</v>
      </c>
      <c r="G92" s="36" t="s">
        <v>292</v>
      </c>
    </row>
    <row r="93" spans="1:7" ht="14.45" x14ac:dyDescent="0.3">
      <c r="A93" s="36">
        <v>195443</v>
      </c>
      <c r="B93" s="14">
        <v>550</v>
      </c>
      <c r="C93" s="38" t="s">
        <v>232</v>
      </c>
      <c r="D93">
        <v>1.1785019704777258</v>
      </c>
      <c r="E93" s="36">
        <v>-99</v>
      </c>
      <c r="F93" s="36" t="s">
        <v>256</v>
      </c>
      <c r="G93" s="36" t="s">
        <v>292</v>
      </c>
    </row>
    <row r="94" spans="1:7" ht="14.45" x14ac:dyDescent="0.3">
      <c r="A94" s="36">
        <v>195444</v>
      </c>
      <c r="B94" s="14">
        <v>130</v>
      </c>
      <c r="C94" s="38" t="s">
        <v>232</v>
      </c>
      <c r="D94">
        <v>7.2439108804057415E-3</v>
      </c>
      <c r="E94" s="36">
        <v>-99</v>
      </c>
      <c r="F94" s="36" t="s">
        <v>256</v>
      </c>
      <c r="G94" s="36" t="s">
        <v>292</v>
      </c>
    </row>
    <row r="95" spans="1:7" ht="14.45" x14ac:dyDescent="0.3">
      <c r="A95" s="36">
        <v>195445</v>
      </c>
      <c r="B95" s="14">
        <v>717</v>
      </c>
      <c r="C95" s="38" t="s">
        <v>232</v>
      </c>
      <c r="D95">
        <v>0.7040056728300309</v>
      </c>
      <c r="E95" s="36">
        <v>-99</v>
      </c>
      <c r="F95" s="36" t="s">
        <v>256</v>
      </c>
      <c r="G95" s="36" t="s">
        <v>292</v>
      </c>
    </row>
    <row r="96" spans="1:7" ht="14.45" x14ac:dyDescent="0.3">
      <c r="A96" s="36">
        <v>195446</v>
      </c>
      <c r="B96" s="14">
        <v>193</v>
      </c>
      <c r="C96" s="38" t="s">
        <v>232</v>
      </c>
      <c r="D96">
        <v>0.19149828305180058</v>
      </c>
      <c r="E96" s="36">
        <v>-99</v>
      </c>
      <c r="F96" s="36" t="s">
        <v>256</v>
      </c>
      <c r="G96" s="36" t="s">
        <v>292</v>
      </c>
    </row>
    <row r="97" spans="1:7" ht="14.45" x14ac:dyDescent="0.3">
      <c r="A97" s="36">
        <v>195447</v>
      </c>
      <c r="B97" s="14">
        <v>244</v>
      </c>
      <c r="C97" s="38" t="s">
        <v>232</v>
      </c>
      <c r="D97">
        <v>0.1386495548341449</v>
      </c>
      <c r="E97" s="36">
        <v>-99</v>
      </c>
      <c r="F97" s="36" t="s">
        <v>256</v>
      </c>
      <c r="G97" s="36" t="s">
        <v>292</v>
      </c>
    </row>
    <row r="98" spans="1:7" ht="14.45" x14ac:dyDescent="0.3">
      <c r="A98" s="36">
        <v>195448</v>
      </c>
      <c r="B98" s="14">
        <v>604</v>
      </c>
      <c r="C98" s="38" t="s">
        <v>232</v>
      </c>
      <c r="D98">
        <v>0.33507334637404262</v>
      </c>
      <c r="E98" s="36">
        <v>-99</v>
      </c>
      <c r="F98" s="36" t="s">
        <v>256</v>
      </c>
      <c r="G98" s="36" t="s">
        <v>292</v>
      </c>
    </row>
    <row r="99" spans="1:7" ht="14.45" x14ac:dyDescent="0.3">
      <c r="A99" s="36">
        <v>195449</v>
      </c>
      <c r="B99" s="14">
        <v>449</v>
      </c>
      <c r="C99" s="38" t="s">
        <v>232</v>
      </c>
      <c r="D99">
        <v>2.6769374155361056E-2</v>
      </c>
      <c r="E99" s="36">
        <v>-99</v>
      </c>
      <c r="F99" s="36" t="s">
        <v>256</v>
      </c>
      <c r="G99" s="36" t="s">
        <v>292</v>
      </c>
    </row>
    <row r="100" spans="1:7" ht="14.45" x14ac:dyDescent="0.3">
      <c r="A100" s="36">
        <v>195450</v>
      </c>
      <c r="B100" s="14">
        <v>522</v>
      </c>
      <c r="C100" s="38" t="s">
        <v>232</v>
      </c>
      <c r="D100">
        <v>0.15790706418904449</v>
      </c>
      <c r="E100" s="36">
        <v>-99</v>
      </c>
      <c r="F100" s="36" t="s">
        <v>256</v>
      </c>
      <c r="G100" s="36" t="s">
        <v>292</v>
      </c>
    </row>
    <row r="101" spans="1:7" ht="14.45" x14ac:dyDescent="0.3">
      <c r="A101" s="36">
        <v>195451</v>
      </c>
      <c r="B101" s="14">
        <v>698</v>
      </c>
      <c r="C101" s="38" t="s">
        <v>232</v>
      </c>
      <c r="D101">
        <v>8.7425411763734345E-3</v>
      </c>
      <c r="E101" s="36">
        <v>-99</v>
      </c>
      <c r="F101" s="36" t="s">
        <v>256</v>
      </c>
      <c r="G101" s="36" t="s">
        <v>292</v>
      </c>
    </row>
    <row r="102" spans="1:7" ht="14.45" x14ac:dyDescent="0.3">
      <c r="A102" s="36">
        <v>195452</v>
      </c>
      <c r="B102" s="14">
        <v>620</v>
      </c>
      <c r="C102" s="38" t="s">
        <v>232</v>
      </c>
      <c r="D102">
        <v>3.7568294605851302E-2</v>
      </c>
      <c r="E102" s="36">
        <v>-99</v>
      </c>
      <c r="F102" s="36" t="s">
        <v>256</v>
      </c>
      <c r="G102" s="36" t="s">
        <v>292</v>
      </c>
    </row>
    <row r="103" spans="1:7" ht="14.45" x14ac:dyDescent="0.3">
      <c r="A103" s="36">
        <v>195453</v>
      </c>
      <c r="B103" s="14">
        <v>603</v>
      </c>
      <c r="C103" s="38" t="s">
        <v>232</v>
      </c>
      <c r="D103">
        <v>7.4269056926982227E-2</v>
      </c>
      <c r="E103" s="36">
        <v>-99</v>
      </c>
      <c r="F103" s="36" t="s">
        <v>256</v>
      </c>
      <c r="G103" s="36" t="s">
        <v>292</v>
      </c>
    </row>
    <row r="104" spans="1:7" ht="14.45" x14ac:dyDescent="0.3">
      <c r="A104" s="36">
        <v>195454</v>
      </c>
      <c r="B104" s="14">
        <v>514</v>
      </c>
      <c r="C104" s="38" t="s">
        <v>232</v>
      </c>
      <c r="D104">
        <v>2.6349533271800406E-3</v>
      </c>
      <c r="E104" s="36">
        <v>-99</v>
      </c>
      <c r="F104" s="36" t="s">
        <v>256</v>
      </c>
      <c r="G104" s="36" t="s">
        <v>292</v>
      </c>
    </row>
    <row r="105" spans="1:7" ht="14.45" x14ac:dyDescent="0.3">
      <c r="A105" s="36">
        <v>195455</v>
      </c>
      <c r="B105" s="14">
        <v>608</v>
      </c>
      <c r="C105" s="38" t="s">
        <v>232</v>
      </c>
      <c r="D105">
        <v>4.3661344462795392E-3</v>
      </c>
      <c r="E105" s="36">
        <v>-99</v>
      </c>
      <c r="F105" s="36" t="s">
        <v>256</v>
      </c>
      <c r="G105" s="36" t="s">
        <v>292</v>
      </c>
    </row>
    <row r="106" spans="1:7" ht="14.45" x14ac:dyDescent="0.3">
      <c r="A106" s="36">
        <v>195456</v>
      </c>
      <c r="B106" s="14">
        <v>89</v>
      </c>
      <c r="C106" s="38" t="s">
        <v>232</v>
      </c>
      <c r="D106">
        <v>7.6119941499522758E-3</v>
      </c>
      <c r="E106" s="36">
        <v>-99</v>
      </c>
      <c r="F106" s="36" t="s">
        <v>256</v>
      </c>
      <c r="G106" s="36" t="s">
        <v>292</v>
      </c>
    </row>
    <row r="107" spans="1:7" ht="14.45" x14ac:dyDescent="0.3">
      <c r="A107" s="36">
        <v>195457</v>
      </c>
      <c r="B107" s="14">
        <v>94</v>
      </c>
      <c r="C107" s="38" t="s">
        <v>232</v>
      </c>
      <c r="D107">
        <v>1.0700092316838442E-2</v>
      </c>
      <c r="E107" s="36">
        <v>-99</v>
      </c>
      <c r="F107" s="36" t="s">
        <v>256</v>
      </c>
      <c r="G107" s="36" t="s">
        <v>292</v>
      </c>
    </row>
    <row r="108" spans="1:7" ht="14.45" x14ac:dyDescent="0.3">
      <c r="A108" s="36">
        <v>195458</v>
      </c>
      <c r="B108" s="14">
        <v>44</v>
      </c>
      <c r="C108" s="38" t="s">
        <v>232</v>
      </c>
      <c r="D108">
        <v>1.2934767702278072E-2</v>
      </c>
      <c r="E108" s="36">
        <v>-99</v>
      </c>
      <c r="F108" s="36" t="s">
        <v>256</v>
      </c>
      <c r="G108" s="36" t="s">
        <v>292</v>
      </c>
    </row>
    <row r="109" spans="1:7" ht="14.45" x14ac:dyDescent="0.3">
      <c r="A109" s="36">
        <v>195459</v>
      </c>
      <c r="B109" s="14">
        <v>80</v>
      </c>
      <c r="C109" s="38" t="s">
        <v>232</v>
      </c>
      <c r="D109">
        <v>2.2867031262947808E-3</v>
      </c>
      <c r="E109" s="36">
        <v>-99</v>
      </c>
      <c r="F109" s="36" t="s">
        <v>256</v>
      </c>
      <c r="G109" s="36" t="s">
        <v>292</v>
      </c>
    </row>
    <row r="110" spans="1:7" ht="14.45" x14ac:dyDescent="0.3">
      <c r="A110" s="36">
        <v>195460</v>
      </c>
      <c r="B110" s="14">
        <v>30</v>
      </c>
      <c r="C110" s="38" t="s">
        <v>232</v>
      </c>
      <c r="D110">
        <v>1.4144832255715532E-2</v>
      </c>
      <c r="E110" s="36">
        <v>-99</v>
      </c>
      <c r="F110" s="36" t="s">
        <v>256</v>
      </c>
      <c r="G110" s="36" t="s">
        <v>292</v>
      </c>
    </row>
    <row r="111" spans="1:7" ht="14.45" x14ac:dyDescent="0.3">
      <c r="A111" s="36">
        <v>195461</v>
      </c>
      <c r="B111" s="14">
        <v>25</v>
      </c>
      <c r="C111" s="38" t="s">
        <v>232</v>
      </c>
      <c r="D111">
        <v>1.7049155015387545E-2</v>
      </c>
      <c r="E111" s="36">
        <v>-99</v>
      </c>
      <c r="F111" s="36" t="s">
        <v>256</v>
      </c>
      <c r="G111" s="36" t="s">
        <v>292</v>
      </c>
    </row>
    <row r="112" spans="1:7" ht="14.45" x14ac:dyDescent="0.3">
      <c r="A112" s="36">
        <v>195462</v>
      </c>
      <c r="B112" s="14">
        <v>598</v>
      </c>
      <c r="C112" s="38" t="s">
        <v>232</v>
      </c>
      <c r="D112">
        <v>3.7152652140691363E-3</v>
      </c>
      <c r="E112" s="36">
        <v>-99</v>
      </c>
      <c r="F112" s="36" t="s">
        <v>256</v>
      </c>
      <c r="G112" s="36" t="s">
        <v>292</v>
      </c>
    </row>
    <row r="113" spans="1:7" ht="14.45" x14ac:dyDescent="0.3">
      <c r="A113" s="36">
        <v>195463</v>
      </c>
      <c r="B113" s="14">
        <v>51</v>
      </c>
      <c r="C113" s="38" t="s">
        <v>232</v>
      </c>
      <c r="D113">
        <v>1.1263801361468765E-3</v>
      </c>
      <c r="E113" s="36">
        <v>-99</v>
      </c>
      <c r="F113" s="36" t="s">
        <v>256</v>
      </c>
      <c r="G113" s="36" t="s">
        <v>292</v>
      </c>
    </row>
    <row r="114" spans="1:7" ht="14.45" x14ac:dyDescent="0.3">
      <c r="A114" s="36">
        <v>195464</v>
      </c>
      <c r="B114" s="14">
        <v>59</v>
      </c>
      <c r="C114" s="38" t="s">
        <v>232</v>
      </c>
      <c r="D114">
        <v>5.4632247868022384E-4</v>
      </c>
      <c r="E114" s="36">
        <v>-99</v>
      </c>
      <c r="F114" s="36" t="s">
        <v>256</v>
      </c>
      <c r="G114" s="36" t="s">
        <v>292</v>
      </c>
    </row>
    <row r="115" spans="1:7" ht="14.45" x14ac:dyDescent="0.3">
      <c r="A115" s="36">
        <v>195465</v>
      </c>
      <c r="B115" s="14">
        <v>610</v>
      </c>
      <c r="C115" s="38" t="s">
        <v>232</v>
      </c>
      <c r="D115">
        <v>5.7839833326302388E-4</v>
      </c>
      <c r="E115" s="36">
        <v>-99</v>
      </c>
      <c r="F115" s="36" t="s">
        <v>256</v>
      </c>
      <c r="G115" s="36" t="s">
        <v>292</v>
      </c>
    </row>
    <row r="116" spans="1:7" ht="14.45" x14ac:dyDescent="0.3">
      <c r="A116" s="36">
        <v>195466</v>
      </c>
      <c r="B116" s="14">
        <v>599</v>
      </c>
      <c r="C116" s="38" t="s">
        <v>232</v>
      </c>
      <c r="D116">
        <v>5.7797491630737447E-4</v>
      </c>
      <c r="E116" s="36">
        <v>-99</v>
      </c>
      <c r="F116" s="36" t="s">
        <v>256</v>
      </c>
      <c r="G116" s="36" t="s">
        <v>292</v>
      </c>
    </row>
    <row r="117" spans="1:7" ht="14.45" x14ac:dyDescent="0.3">
      <c r="A117" s="36">
        <v>195467</v>
      </c>
      <c r="B117" s="14">
        <v>2297</v>
      </c>
      <c r="C117" s="38" t="s">
        <v>232</v>
      </c>
      <c r="D117">
        <v>1.6811362401857179</v>
      </c>
      <c r="E117" s="36">
        <v>-99</v>
      </c>
      <c r="F117" s="36" t="s">
        <v>256</v>
      </c>
      <c r="G117" s="36" t="s">
        <v>292</v>
      </c>
    </row>
    <row r="118" spans="1:7" ht="14.45" x14ac:dyDescent="0.3">
      <c r="A118" s="36">
        <v>195468</v>
      </c>
      <c r="B118" s="14">
        <v>529</v>
      </c>
      <c r="C118" s="38" t="s">
        <v>233</v>
      </c>
      <c r="D118">
        <v>57.029402600049195</v>
      </c>
      <c r="E118" s="36">
        <v>-99</v>
      </c>
      <c r="F118" s="36" t="s">
        <v>256</v>
      </c>
      <c r="G118" s="36" t="s">
        <v>292</v>
      </c>
    </row>
    <row r="119" spans="1:7" ht="14.45" x14ac:dyDescent="0.3">
      <c r="A119" s="36">
        <v>195469</v>
      </c>
      <c r="B119" s="14">
        <v>438</v>
      </c>
      <c r="C119" s="38" t="s">
        <v>233</v>
      </c>
      <c r="D119">
        <v>18.437680875967079</v>
      </c>
      <c r="E119" s="36">
        <v>-99</v>
      </c>
      <c r="F119" s="36" t="s">
        <v>256</v>
      </c>
      <c r="G119" s="36" t="s">
        <v>292</v>
      </c>
    </row>
    <row r="120" spans="1:7" ht="14.45" x14ac:dyDescent="0.3">
      <c r="A120" s="36">
        <v>195470</v>
      </c>
      <c r="B120" s="14">
        <v>671</v>
      </c>
      <c r="C120" s="38" t="s">
        <v>233</v>
      </c>
      <c r="D120">
        <v>11.149041676646016</v>
      </c>
      <c r="E120" s="36">
        <v>-99</v>
      </c>
      <c r="F120" s="36" t="s">
        <v>256</v>
      </c>
      <c r="G120" s="36" t="s">
        <v>292</v>
      </c>
    </row>
    <row r="121" spans="1:7" ht="14.45" x14ac:dyDescent="0.3">
      <c r="A121" s="36">
        <v>195471</v>
      </c>
      <c r="B121" s="14">
        <v>282</v>
      </c>
      <c r="C121" s="38" t="s">
        <v>233</v>
      </c>
      <c r="D121">
        <v>7.5735237631906751E-3</v>
      </c>
      <c r="E121" s="36">
        <v>-99</v>
      </c>
      <c r="F121" s="36" t="s">
        <v>256</v>
      </c>
      <c r="G121" s="36" t="s">
        <v>292</v>
      </c>
    </row>
    <row r="122" spans="1:7" ht="14.45" x14ac:dyDescent="0.3">
      <c r="A122" s="36">
        <v>195472</v>
      </c>
      <c r="B122" s="14">
        <v>452</v>
      </c>
      <c r="C122" s="38" t="s">
        <v>233</v>
      </c>
      <c r="D122">
        <v>1.8040735338898842E-4</v>
      </c>
      <c r="E122" s="36">
        <v>-99</v>
      </c>
      <c r="F122" s="36" t="s">
        <v>256</v>
      </c>
      <c r="G122" s="36" t="s">
        <v>292</v>
      </c>
    </row>
    <row r="123" spans="1:7" ht="14.45" x14ac:dyDescent="0.3">
      <c r="A123" s="36">
        <v>195473</v>
      </c>
      <c r="B123" s="14">
        <v>678</v>
      </c>
      <c r="C123" s="38" t="s">
        <v>233</v>
      </c>
      <c r="D123">
        <v>1.8043143017444006E-4</v>
      </c>
      <c r="E123" s="36">
        <v>-99</v>
      </c>
      <c r="F123" s="36" t="s">
        <v>256</v>
      </c>
      <c r="G123" s="36" t="s">
        <v>292</v>
      </c>
    </row>
    <row r="124" spans="1:7" ht="14.45" x14ac:dyDescent="0.3">
      <c r="A124" s="36">
        <v>195474</v>
      </c>
      <c r="B124" s="14">
        <v>491</v>
      </c>
      <c r="C124" s="38" t="s">
        <v>233</v>
      </c>
      <c r="D124">
        <v>2.1226437591348426</v>
      </c>
      <c r="E124" s="36">
        <v>-99</v>
      </c>
      <c r="F124" s="36" t="s">
        <v>256</v>
      </c>
      <c r="G124" s="36" t="s">
        <v>292</v>
      </c>
    </row>
    <row r="125" spans="1:7" ht="14.45" x14ac:dyDescent="0.3">
      <c r="A125" s="36">
        <v>195475</v>
      </c>
      <c r="B125" s="14">
        <v>64</v>
      </c>
      <c r="C125" s="38" t="s">
        <v>233</v>
      </c>
      <c r="D125">
        <v>1.8043143017444001E-4</v>
      </c>
      <c r="E125" s="36">
        <v>-99</v>
      </c>
      <c r="F125" s="36" t="s">
        <v>256</v>
      </c>
      <c r="G125" s="36" t="s">
        <v>292</v>
      </c>
    </row>
    <row r="126" spans="1:7" ht="14.45" x14ac:dyDescent="0.3">
      <c r="A126" s="36">
        <v>195476</v>
      </c>
      <c r="B126" s="14">
        <v>592</v>
      </c>
      <c r="C126" s="38" t="s">
        <v>233</v>
      </c>
      <c r="D126">
        <v>4.1878246752090824</v>
      </c>
      <c r="E126" s="36">
        <v>-99</v>
      </c>
      <c r="F126" s="36" t="s">
        <v>256</v>
      </c>
      <c r="G126" s="36" t="s">
        <v>292</v>
      </c>
    </row>
    <row r="127" spans="1:7" ht="14.45" x14ac:dyDescent="0.3">
      <c r="A127" s="36">
        <v>195477</v>
      </c>
      <c r="B127" s="14">
        <v>737</v>
      </c>
      <c r="C127" s="38" t="s">
        <v>233</v>
      </c>
      <c r="D127">
        <v>1.5721322289202484E-2</v>
      </c>
      <c r="E127" s="36">
        <v>-99</v>
      </c>
      <c r="F127" s="36" t="s">
        <v>256</v>
      </c>
      <c r="G127" s="36" t="s">
        <v>292</v>
      </c>
    </row>
    <row r="128" spans="1:7" ht="14.45" x14ac:dyDescent="0.3">
      <c r="A128" s="36">
        <v>195478</v>
      </c>
      <c r="B128" s="14">
        <v>367</v>
      </c>
      <c r="C128" s="38" t="s">
        <v>233</v>
      </c>
      <c r="D128">
        <v>1.8043143017444001E-4</v>
      </c>
      <c r="E128" s="36">
        <v>-99</v>
      </c>
      <c r="F128" s="36" t="s">
        <v>256</v>
      </c>
      <c r="G128" s="36" t="s">
        <v>292</v>
      </c>
    </row>
    <row r="129" spans="1:7" ht="14.45" x14ac:dyDescent="0.3">
      <c r="A129" s="36">
        <v>195479</v>
      </c>
      <c r="B129" s="14">
        <v>508</v>
      </c>
      <c r="C129" s="38" t="s">
        <v>233</v>
      </c>
      <c r="D129">
        <v>1.6719963222184249</v>
      </c>
      <c r="E129" s="36">
        <v>-99</v>
      </c>
      <c r="F129" s="36" t="s">
        <v>256</v>
      </c>
      <c r="G129" s="36" t="s">
        <v>292</v>
      </c>
    </row>
    <row r="130" spans="1:7" ht="14.45" x14ac:dyDescent="0.3">
      <c r="A130" s="36">
        <v>195480</v>
      </c>
      <c r="B130" s="14">
        <v>108</v>
      </c>
      <c r="C130" s="38" t="s">
        <v>233</v>
      </c>
      <c r="D130">
        <v>1.8039531499626263E-4</v>
      </c>
      <c r="E130" s="36">
        <v>-99</v>
      </c>
      <c r="F130" s="36" t="s">
        <v>256</v>
      </c>
      <c r="G130" s="36" t="s">
        <v>292</v>
      </c>
    </row>
    <row r="131" spans="1:7" ht="14.45" x14ac:dyDescent="0.3">
      <c r="A131" s="36">
        <v>195481</v>
      </c>
      <c r="B131" s="14">
        <v>605</v>
      </c>
      <c r="C131" s="38" t="s">
        <v>233</v>
      </c>
      <c r="D131">
        <v>1.6244358735677213</v>
      </c>
      <c r="E131" s="36">
        <v>-99</v>
      </c>
      <c r="F131" s="36" t="s">
        <v>256</v>
      </c>
      <c r="G131" s="36" t="s">
        <v>292</v>
      </c>
    </row>
    <row r="132" spans="1:7" ht="14.45" x14ac:dyDescent="0.3">
      <c r="A132" s="36">
        <v>195482</v>
      </c>
      <c r="B132" s="14">
        <v>511</v>
      </c>
      <c r="C132" s="38" t="s">
        <v>233</v>
      </c>
      <c r="D132">
        <v>1.7521008370546091E-4</v>
      </c>
      <c r="E132" s="36">
        <v>-99</v>
      </c>
      <c r="F132" s="36" t="s">
        <v>256</v>
      </c>
      <c r="G132" s="36" t="s">
        <v>292</v>
      </c>
    </row>
    <row r="133" spans="1:7" ht="14.45" x14ac:dyDescent="0.3">
      <c r="A133" s="36">
        <v>195483</v>
      </c>
      <c r="B133" s="14">
        <v>742</v>
      </c>
      <c r="C133" s="38" t="s">
        <v>233</v>
      </c>
      <c r="D133">
        <v>1.8039531499626263E-4</v>
      </c>
      <c r="E133" s="36">
        <v>-99</v>
      </c>
      <c r="F133" s="36" t="s">
        <v>256</v>
      </c>
      <c r="G133" s="36" t="s">
        <v>292</v>
      </c>
    </row>
    <row r="134" spans="1:7" ht="14.45" x14ac:dyDescent="0.3">
      <c r="A134" s="36">
        <v>195484</v>
      </c>
      <c r="B134" s="14">
        <v>371</v>
      </c>
      <c r="C134" s="38" t="s">
        <v>233</v>
      </c>
      <c r="D134">
        <v>1.8039531499626263E-4</v>
      </c>
      <c r="E134" s="36">
        <v>-99</v>
      </c>
      <c r="F134" s="36" t="s">
        <v>256</v>
      </c>
      <c r="G134" s="36" t="s">
        <v>292</v>
      </c>
    </row>
    <row r="135" spans="1:7" ht="14.45" x14ac:dyDescent="0.3">
      <c r="A135" s="36">
        <v>195485</v>
      </c>
      <c r="B135" s="14">
        <v>122</v>
      </c>
      <c r="C135" s="38" t="s">
        <v>233</v>
      </c>
      <c r="D135">
        <v>3.4438374104506592E-2</v>
      </c>
      <c r="E135" s="36">
        <v>-99</v>
      </c>
      <c r="F135" s="36" t="s">
        <v>256</v>
      </c>
      <c r="G135" s="36" t="s">
        <v>292</v>
      </c>
    </row>
    <row r="136" spans="1:7" ht="14.45" x14ac:dyDescent="0.3">
      <c r="A136" s="36">
        <v>195486</v>
      </c>
      <c r="B136" s="14">
        <v>390</v>
      </c>
      <c r="C136" s="38" t="s">
        <v>233</v>
      </c>
      <c r="D136">
        <v>9.5364355080158072E-2</v>
      </c>
      <c r="E136" s="36">
        <v>-99</v>
      </c>
      <c r="F136" s="36" t="s">
        <v>256</v>
      </c>
      <c r="G136" s="36" t="s">
        <v>292</v>
      </c>
    </row>
    <row r="137" spans="1:7" ht="14.45" x14ac:dyDescent="0.3">
      <c r="A137" s="36">
        <v>195487</v>
      </c>
      <c r="B137" s="14">
        <v>136</v>
      </c>
      <c r="C137" s="38" t="s">
        <v>233</v>
      </c>
      <c r="D137">
        <v>0.10063331469499399</v>
      </c>
      <c r="E137" s="36">
        <v>-99</v>
      </c>
      <c r="F137" s="36" t="s">
        <v>256</v>
      </c>
      <c r="G137" s="36" t="s">
        <v>292</v>
      </c>
    </row>
    <row r="138" spans="1:7" ht="14.45" x14ac:dyDescent="0.3">
      <c r="A138" s="36">
        <v>195488</v>
      </c>
      <c r="B138" s="14">
        <v>199</v>
      </c>
      <c r="C138" s="38" t="s">
        <v>233</v>
      </c>
      <c r="D138">
        <v>0.54219833820154395</v>
      </c>
      <c r="E138" s="36">
        <v>-99</v>
      </c>
      <c r="F138" s="36" t="s">
        <v>256</v>
      </c>
      <c r="G138" s="36" t="s">
        <v>292</v>
      </c>
    </row>
    <row r="139" spans="1:7" ht="14.45" x14ac:dyDescent="0.3">
      <c r="A139" s="36">
        <v>195489</v>
      </c>
      <c r="B139" s="14">
        <v>248</v>
      </c>
      <c r="C139" s="38" t="s">
        <v>233</v>
      </c>
      <c r="D139">
        <v>0.29605869195878426</v>
      </c>
      <c r="E139" s="36">
        <v>-99</v>
      </c>
      <c r="F139" s="36" t="s">
        <v>256</v>
      </c>
      <c r="G139" s="36" t="s">
        <v>292</v>
      </c>
    </row>
    <row r="140" spans="1:7" ht="14.45" x14ac:dyDescent="0.3">
      <c r="A140" s="36">
        <v>195490</v>
      </c>
      <c r="B140" s="14">
        <v>78</v>
      </c>
      <c r="C140" s="38" t="s">
        <v>233</v>
      </c>
      <c r="D140">
        <v>1.8043143017444006E-4</v>
      </c>
      <c r="E140" s="36">
        <v>-99</v>
      </c>
      <c r="F140" s="36" t="s">
        <v>256</v>
      </c>
      <c r="G140" s="36" t="s">
        <v>292</v>
      </c>
    </row>
    <row r="141" spans="1:7" ht="14.45" x14ac:dyDescent="0.3">
      <c r="A141" s="36">
        <v>195491</v>
      </c>
      <c r="B141" s="14">
        <v>601</v>
      </c>
      <c r="C141" s="38" t="s">
        <v>233</v>
      </c>
      <c r="D141">
        <v>0.69214333501180847</v>
      </c>
      <c r="E141" s="36">
        <v>-99</v>
      </c>
      <c r="F141" s="36" t="s">
        <v>256</v>
      </c>
      <c r="G141" s="36" t="s">
        <v>292</v>
      </c>
    </row>
    <row r="142" spans="1:7" ht="14.45" x14ac:dyDescent="0.3">
      <c r="A142" s="36">
        <v>195492</v>
      </c>
      <c r="B142" s="14">
        <v>551</v>
      </c>
      <c r="C142" s="38" t="s">
        <v>233</v>
      </c>
      <c r="D142">
        <v>0.26849959230651743</v>
      </c>
      <c r="E142" s="36">
        <v>-99</v>
      </c>
      <c r="F142" s="36" t="s">
        <v>256</v>
      </c>
      <c r="G142" s="36" t="s">
        <v>292</v>
      </c>
    </row>
    <row r="143" spans="1:7" ht="14.45" x14ac:dyDescent="0.3">
      <c r="A143" s="36">
        <v>195493</v>
      </c>
      <c r="B143" s="14">
        <v>152</v>
      </c>
      <c r="C143" s="38" t="s">
        <v>233</v>
      </c>
      <c r="D143">
        <v>3.2939552710989535E-2</v>
      </c>
      <c r="E143" s="36">
        <v>-99</v>
      </c>
      <c r="F143" s="36" t="s">
        <v>256</v>
      </c>
      <c r="G143" s="36" t="s">
        <v>292</v>
      </c>
    </row>
    <row r="144" spans="1:7" ht="14.45" x14ac:dyDescent="0.3">
      <c r="A144" s="36">
        <v>195494</v>
      </c>
      <c r="B144" s="14">
        <v>385</v>
      </c>
      <c r="C144" s="38" t="s">
        <v>233</v>
      </c>
      <c r="D144">
        <v>0.12615132859875178</v>
      </c>
      <c r="E144" s="36">
        <v>-99</v>
      </c>
      <c r="F144" s="36" t="s">
        <v>256</v>
      </c>
      <c r="G144" s="36" t="s">
        <v>292</v>
      </c>
    </row>
    <row r="145" spans="1:7" ht="14.45" x14ac:dyDescent="0.3">
      <c r="A145" s="36">
        <v>195495</v>
      </c>
      <c r="B145" s="14">
        <v>302</v>
      </c>
      <c r="C145" s="38" t="s">
        <v>233</v>
      </c>
      <c r="D145">
        <v>0.17789140513254934</v>
      </c>
      <c r="E145" s="36">
        <v>-99</v>
      </c>
      <c r="F145" s="36" t="s">
        <v>256</v>
      </c>
      <c r="G145" s="36" t="s">
        <v>292</v>
      </c>
    </row>
    <row r="146" spans="1:7" ht="14.45" x14ac:dyDescent="0.3">
      <c r="A146" s="36">
        <v>195496</v>
      </c>
      <c r="B146" s="14">
        <v>194</v>
      </c>
      <c r="C146" s="38" t="s">
        <v>233</v>
      </c>
      <c r="D146">
        <v>0.10594968606287164</v>
      </c>
      <c r="E146" s="36">
        <v>-99</v>
      </c>
      <c r="F146" s="36" t="s">
        <v>256</v>
      </c>
      <c r="G146" s="36" t="s">
        <v>292</v>
      </c>
    </row>
    <row r="147" spans="1:7" ht="14.45" x14ac:dyDescent="0.3">
      <c r="A147" s="36">
        <v>195497</v>
      </c>
      <c r="B147" s="14">
        <v>140</v>
      </c>
      <c r="C147" s="38" t="s">
        <v>233</v>
      </c>
      <c r="D147">
        <v>3.1484021503637757E-2</v>
      </c>
      <c r="E147" s="36">
        <v>-99</v>
      </c>
      <c r="F147" s="36" t="s">
        <v>256</v>
      </c>
      <c r="G147" s="36" t="s">
        <v>292</v>
      </c>
    </row>
    <row r="148" spans="1:7" ht="14.45" x14ac:dyDescent="0.3">
      <c r="A148" s="36">
        <v>195498</v>
      </c>
      <c r="B148" s="14">
        <v>245</v>
      </c>
      <c r="C148" s="38" t="s">
        <v>233</v>
      </c>
      <c r="D148">
        <v>9.654484749058273E-2</v>
      </c>
      <c r="E148" s="36">
        <v>-99</v>
      </c>
      <c r="F148" s="36" t="s">
        <v>256</v>
      </c>
      <c r="G148" s="36" t="s">
        <v>292</v>
      </c>
    </row>
    <row r="149" spans="1:7" ht="14.45" x14ac:dyDescent="0.3">
      <c r="A149" s="36">
        <v>195499</v>
      </c>
      <c r="B149" s="14">
        <v>118</v>
      </c>
      <c r="C149" s="38" t="s">
        <v>233</v>
      </c>
      <c r="D149">
        <v>4.0186266344721645E-2</v>
      </c>
      <c r="E149" s="36">
        <v>-99</v>
      </c>
      <c r="F149" s="36" t="s">
        <v>256</v>
      </c>
      <c r="G149" s="36" t="s">
        <v>292</v>
      </c>
    </row>
    <row r="150" spans="1:7" ht="14.45" x14ac:dyDescent="0.3">
      <c r="A150" s="36">
        <v>195500</v>
      </c>
      <c r="B150" s="14">
        <v>600</v>
      </c>
      <c r="C150" s="38" t="s">
        <v>233</v>
      </c>
      <c r="D150">
        <v>0.17973019746825195</v>
      </c>
      <c r="E150" s="36">
        <v>-99</v>
      </c>
      <c r="F150" s="36" t="s">
        <v>256</v>
      </c>
      <c r="G150" s="36" t="s">
        <v>292</v>
      </c>
    </row>
    <row r="151" spans="1:7" ht="14.45" x14ac:dyDescent="0.3">
      <c r="A151" s="36">
        <v>195501</v>
      </c>
      <c r="B151" s="14">
        <v>550</v>
      </c>
      <c r="C151" s="38" t="s">
        <v>233</v>
      </c>
      <c r="D151">
        <v>0.20215727402581474</v>
      </c>
      <c r="E151" s="36">
        <v>-99</v>
      </c>
      <c r="F151" s="36" t="s">
        <v>256</v>
      </c>
      <c r="G151" s="36" t="s">
        <v>292</v>
      </c>
    </row>
    <row r="152" spans="1:7" ht="14.45" x14ac:dyDescent="0.3">
      <c r="A152" s="36">
        <v>195502</v>
      </c>
      <c r="B152" s="14">
        <v>130</v>
      </c>
      <c r="C152" s="38" t="s">
        <v>233</v>
      </c>
      <c r="D152">
        <v>6.9057461706582759E-4</v>
      </c>
      <c r="E152" s="36">
        <v>-99</v>
      </c>
      <c r="F152" s="36" t="s">
        <v>256</v>
      </c>
      <c r="G152" s="36" t="s">
        <v>292</v>
      </c>
    </row>
    <row r="153" spans="1:7" ht="14.45" x14ac:dyDescent="0.3">
      <c r="A153" s="36">
        <v>195503</v>
      </c>
      <c r="B153" s="14">
        <v>717</v>
      </c>
      <c r="C153" s="38" t="s">
        <v>233</v>
      </c>
      <c r="D153">
        <v>0.1363034380464489</v>
      </c>
      <c r="E153" s="36">
        <v>-99</v>
      </c>
      <c r="F153" s="36" t="s">
        <v>256</v>
      </c>
      <c r="G153" s="36" t="s">
        <v>292</v>
      </c>
    </row>
    <row r="154" spans="1:7" ht="14.45" x14ac:dyDescent="0.3">
      <c r="A154" s="36">
        <v>195504</v>
      </c>
      <c r="B154" s="14">
        <v>193</v>
      </c>
      <c r="C154" s="38" t="s">
        <v>233</v>
      </c>
      <c r="D154">
        <v>3.9536475237124787E-2</v>
      </c>
      <c r="E154" s="36">
        <v>-99</v>
      </c>
      <c r="F154" s="36" t="s">
        <v>256</v>
      </c>
      <c r="G154" s="36" t="s">
        <v>292</v>
      </c>
    </row>
    <row r="155" spans="1:7" ht="14.45" x14ac:dyDescent="0.3">
      <c r="A155" s="36">
        <v>195505</v>
      </c>
      <c r="B155" s="14">
        <v>244</v>
      </c>
      <c r="C155" s="38" t="s">
        <v>233</v>
      </c>
      <c r="D155">
        <v>3.1027917536879734E-2</v>
      </c>
      <c r="E155" s="36">
        <v>-99</v>
      </c>
      <c r="F155" s="36" t="s">
        <v>256</v>
      </c>
      <c r="G155" s="36" t="s">
        <v>292</v>
      </c>
    </row>
    <row r="156" spans="1:7" ht="14.45" x14ac:dyDescent="0.3">
      <c r="A156" s="36">
        <v>195506</v>
      </c>
      <c r="B156" s="14">
        <v>604</v>
      </c>
      <c r="C156" s="38" t="s">
        <v>233</v>
      </c>
      <c r="D156">
        <v>7.430412294756969E-2</v>
      </c>
      <c r="E156" s="36">
        <v>-99</v>
      </c>
      <c r="F156" s="36" t="s">
        <v>256</v>
      </c>
      <c r="G156" s="36" t="s">
        <v>292</v>
      </c>
    </row>
    <row r="157" spans="1:7" ht="14.45" x14ac:dyDescent="0.3">
      <c r="A157" s="36">
        <v>195507</v>
      </c>
      <c r="B157" s="14">
        <v>449</v>
      </c>
      <c r="C157" s="38" t="s">
        <v>233</v>
      </c>
      <c r="D157">
        <v>5.1648601618063507E-3</v>
      </c>
      <c r="E157" s="36">
        <v>-99</v>
      </c>
      <c r="F157" s="36" t="s">
        <v>256</v>
      </c>
      <c r="G157" s="36" t="s">
        <v>292</v>
      </c>
    </row>
    <row r="158" spans="1:7" ht="14.45" x14ac:dyDescent="0.3">
      <c r="A158" s="36">
        <v>195508</v>
      </c>
      <c r="B158" s="14">
        <v>522</v>
      </c>
      <c r="C158" s="38" t="s">
        <v>233</v>
      </c>
      <c r="D158">
        <v>4.7500057352185245E-2</v>
      </c>
      <c r="E158" s="36">
        <v>-99</v>
      </c>
      <c r="F158" s="36" t="s">
        <v>256</v>
      </c>
      <c r="G158" s="36" t="s">
        <v>292</v>
      </c>
    </row>
    <row r="159" spans="1:7" ht="14.45" x14ac:dyDescent="0.3">
      <c r="A159" s="36">
        <v>195509</v>
      </c>
      <c r="B159" s="14">
        <v>698</v>
      </c>
      <c r="C159" s="38" t="s">
        <v>233</v>
      </c>
      <c r="D159">
        <v>1.9385267501180682E-3</v>
      </c>
      <c r="E159" s="36">
        <v>-99</v>
      </c>
      <c r="F159" s="36" t="s">
        <v>256</v>
      </c>
      <c r="G159" s="36" t="s">
        <v>292</v>
      </c>
    </row>
    <row r="160" spans="1:7" ht="14.45" x14ac:dyDescent="0.3">
      <c r="A160" s="36">
        <v>195510</v>
      </c>
      <c r="B160" s="14">
        <v>620</v>
      </c>
      <c r="C160" s="38" t="s">
        <v>233</v>
      </c>
      <c r="D160">
        <v>1.1601254152523992E-2</v>
      </c>
      <c r="E160" s="36">
        <v>-99</v>
      </c>
      <c r="F160" s="36" t="s">
        <v>256</v>
      </c>
      <c r="G160" s="36" t="s">
        <v>292</v>
      </c>
    </row>
    <row r="161" spans="1:7" ht="14.45" x14ac:dyDescent="0.3">
      <c r="A161" s="36">
        <v>195511</v>
      </c>
      <c r="B161" s="14">
        <v>603</v>
      </c>
      <c r="C161" s="38" t="s">
        <v>233</v>
      </c>
      <c r="D161">
        <v>2.1255943089439313E-2</v>
      </c>
      <c r="E161" s="36">
        <v>-99</v>
      </c>
      <c r="F161" s="36" t="s">
        <v>256</v>
      </c>
      <c r="G161" s="36" t="s">
        <v>292</v>
      </c>
    </row>
    <row r="162" spans="1:7" ht="14.45" x14ac:dyDescent="0.3">
      <c r="A162" s="36">
        <v>195512</v>
      </c>
      <c r="B162" s="14">
        <v>514</v>
      </c>
      <c r="C162" s="38" t="s">
        <v>233</v>
      </c>
      <c r="D162">
        <v>5.7653392554972622E-4</v>
      </c>
      <c r="E162" s="36">
        <v>-99</v>
      </c>
      <c r="F162" s="36" t="s">
        <v>256</v>
      </c>
      <c r="G162" s="36" t="s">
        <v>292</v>
      </c>
    </row>
    <row r="163" spans="1:7" ht="14.45" x14ac:dyDescent="0.3">
      <c r="A163" s="36">
        <v>195513</v>
      </c>
      <c r="B163" s="14">
        <v>608</v>
      </c>
      <c r="C163" s="38" t="s">
        <v>233</v>
      </c>
      <c r="D163">
        <v>1.1287232444739852E-3</v>
      </c>
      <c r="E163" s="36">
        <v>-99</v>
      </c>
      <c r="F163" s="36" t="s">
        <v>256</v>
      </c>
      <c r="G163" s="36" t="s">
        <v>292</v>
      </c>
    </row>
    <row r="164" spans="1:7" ht="14.45" x14ac:dyDescent="0.3">
      <c r="A164" s="36">
        <v>195514</v>
      </c>
      <c r="B164" s="14">
        <v>89</v>
      </c>
      <c r="C164" s="38" t="s">
        <v>233</v>
      </c>
      <c r="D164">
        <v>2.3076830288912011E-3</v>
      </c>
      <c r="E164" s="36">
        <v>-99</v>
      </c>
      <c r="F164" s="36" t="s">
        <v>256</v>
      </c>
      <c r="G164" s="36" t="s">
        <v>292</v>
      </c>
    </row>
    <row r="165" spans="1:7" ht="14.45" x14ac:dyDescent="0.3">
      <c r="A165" s="36">
        <v>195515</v>
      </c>
      <c r="B165" s="14">
        <v>94</v>
      </c>
      <c r="C165" s="38" t="s">
        <v>233</v>
      </c>
      <c r="D165">
        <v>3.2679539741304929E-3</v>
      </c>
      <c r="E165" s="36">
        <v>-99</v>
      </c>
      <c r="F165" s="36" t="s">
        <v>256</v>
      </c>
      <c r="G165" s="36" t="s">
        <v>292</v>
      </c>
    </row>
    <row r="166" spans="1:7" ht="14.45" x14ac:dyDescent="0.3">
      <c r="A166" s="36">
        <v>195516</v>
      </c>
      <c r="B166" s="14">
        <v>44</v>
      </c>
      <c r="C166" s="38" t="s">
        <v>233</v>
      </c>
      <c r="D166">
        <v>4.794133868299074E-3</v>
      </c>
      <c r="E166" s="36">
        <v>-99</v>
      </c>
      <c r="F166" s="36" t="s">
        <v>256</v>
      </c>
      <c r="G166" s="36" t="s">
        <v>292</v>
      </c>
    </row>
    <row r="167" spans="1:7" ht="14.45" x14ac:dyDescent="0.3">
      <c r="A167" s="36">
        <v>195517</v>
      </c>
      <c r="B167" s="14">
        <v>80</v>
      </c>
      <c r="C167" s="38" t="s">
        <v>233</v>
      </c>
      <c r="D167">
        <v>1.8499837933098565E-3</v>
      </c>
      <c r="E167" s="36">
        <v>-99</v>
      </c>
      <c r="F167" s="36" t="s">
        <v>256</v>
      </c>
      <c r="G167" s="36" t="s">
        <v>292</v>
      </c>
    </row>
    <row r="168" spans="1:7" ht="14.45" x14ac:dyDescent="0.3">
      <c r="A168" s="36">
        <v>195518</v>
      </c>
      <c r="B168" s="14">
        <v>30</v>
      </c>
      <c r="C168" s="38" t="s">
        <v>233</v>
      </c>
      <c r="D168">
        <v>4.366762235886743E-3</v>
      </c>
      <c r="E168" s="36">
        <v>-99</v>
      </c>
      <c r="F168" s="36" t="s">
        <v>256</v>
      </c>
      <c r="G168" s="36" t="s">
        <v>292</v>
      </c>
    </row>
    <row r="169" spans="1:7" ht="14.45" x14ac:dyDescent="0.3">
      <c r="A169" s="36">
        <v>195519</v>
      </c>
      <c r="B169" s="14">
        <v>25</v>
      </c>
      <c r="C169" s="38" t="s">
        <v>233</v>
      </c>
      <c r="D169">
        <v>5.6763163931337944E-3</v>
      </c>
      <c r="E169" s="36">
        <v>-99</v>
      </c>
      <c r="F169" s="36" t="s">
        <v>256</v>
      </c>
      <c r="G169" s="36" t="s">
        <v>292</v>
      </c>
    </row>
    <row r="170" spans="1:7" ht="14.45" x14ac:dyDescent="0.3">
      <c r="A170" s="36">
        <v>195520</v>
      </c>
      <c r="B170" s="14">
        <v>598</v>
      </c>
      <c r="C170" s="38" t="s">
        <v>233</v>
      </c>
      <c r="D170">
        <v>1.2025793399793804E-3</v>
      </c>
      <c r="E170" s="36">
        <v>-99</v>
      </c>
      <c r="F170" s="36" t="s">
        <v>256</v>
      </c>
      <c r="G170" s="36" t="s">
        <v>292</v>
      </c>
    </row>
    <row r="171" spans="1:7" ht="14.45" x14ac:dyDescent="0.3">
      <c r="A171" s="36">
        <v>195521</v>
      </c>
      <c r="B171" s="14">
        <v>51</v>
      </c>
      <c r="C171" s="38" t="s">
        <v>233</v>
      </c>
      <c r="D171">
        <v>1.726750648128329E-4</v>
      </c>
      <c r="E171" s="36">
        <v>-99</v>
      </c>
      <c r="F171" s="36" t="s">
        <v>256</v>
      </c>
      <c r="G171" s="36" t="s">
        <v>292</v>
      </c>
    </row>
    <row r="172" spans="1:7" ht="14.45" x14ac:dyDescent="0.3">
      <c r="A172" s="36">
        <v>195522</v>
      </c>
      <c r="B172" s="14">
        <v>59</v>
      </c>
      <c r="C172" s="38" t="s">
        <v>233</v>
      </c>
      <c r="D172">
        <v>1.726750648128329E-4</v>
      </c>
      <c r="E172" s="36">
        <v>-99</v>
      </c>
      <c r="F172" s="36" t="s">
        <v>256</v>
      </c>
      <c r="G172" s="36" t="s">
        <v>292</v>
      </c>
    </row>
    <row r="173" spans="1:7" ht="14.45" x14ac:dyDescent="0.3">
      <c r="A173" s="36">
        <v>195523</v>
      </c>
      <c r="B173" s="14">
        <v>610</v>
      </c>
      <c r="C173" s="38" t="s">
        <v>233</v>
      </c>
      <c r="D173">
        <v>1.8271565127556661E-4</v>
      </c>
      <c r="E173" s="36">
        <v>-99</v>
      </c>
      <c r="F173" s="36" t="s">
        <v>256</v>
      </c>
      <c r="G173" s="36" t="s">
        <v>292</v>
      </c>
    </row>
    <row r="174" spans="1:7" ht="14.45" x14ac:dyDescent="0.3">
      <c r="A174" s="36">
        <v>195524</v>
      </c>
      <c r="B174" s="14">
        <v>599</v>
      </c>
      <c r="C174" s="38" t="s">
        <v>233</v>
      </c>
      <c r="D174">
        <v>1.825923757474168E-4</v>
      </c>
      <c r="E174" s="36">
        <v>-99</v>
      </c>
      <c r="F174" s="36" t="s">
        <v>256</v>
      </c>
      <c r="G174" s="36" t="s">
        <v>292</v>
      </c>
    </row>
    <row r="175" spans="1:7" ht="14.45" x14ac:dyDescent="0.3">
      <c r="A175" s="36">
        <v>195525</v>
      </c>
      <c r="B175" s="14">
        <v>2297</v>
      </c>
      <c r="C175" s="38" t="s">
        <v>233</v>
      </c>
      <c r="D175">
        <v>0.3344857635045308</v>
      </c>
      <c r="E175" s="36">
        <v>-99</v>
      </c>
      <c r="F175" s="36" t="s">
        <v>256</v>
      </c>
      <c r="G175" s="36" t="s">
        <v>292</v>
      </c>
    </row>
    <row r="176" spans="1:7" ht="14.45" x14ac:dyDescent="0.3">
      <c r="A176" s="36">
        <v>195526</v>
      </c>
      <c r="B176" s="14">
        <v>529</v>
      </c>
      <c r="C176" s="38" t="s">
        <v>234</v>
      </c>
      <c r="D176">
        <v>8.7288123819677068</v>
      </c>
      <c r="E176" s="36">
        <v>-99</v>
      </c>
      <c r="F176" s="36" t="s">
        <v>256</v>
      </c>
      <c r="G176" s="36" t="s">
        <v>292</v>
      </c>
    </row>
    <row r="177" spans="1:7" ht="14.45" x14ac:dyDescent="0.3">
      <c r="A177" s="36">
        <v>195527</v>
      </c>
      <c r="B177" s="14">
        <v>438</v>
      </c>
      <c r="C177" s="38" t="s">
        <v>234</v>
      </c>
      <c r="D177">
        <v>16.990137630979898</v>
      </c>
      <c r="E177" s="36">
        <v>-99</v>
      </c>
      <c r="F177" s="36" t="s">
        <v>256</v>
      </c>
      <c r="G177" s="36" t="s">
        <v>292</v>
      </c>
    </row>
    <row r="178" spans="1:7" ht="14.45" x14ac:dyDescent="0.3">
      <c r="A178" s="36">
        <v>195528</v>
      </c>
      <c r="B178" s="14">
        <v>671</v>
      </c>
      <c r="C178" s="38" t="s">
        <v>234</v>
      </c>
      <c r="D178">
        <v>30.083850321232848</v>
      </c>
      <c r="E178" s="36">
        <v>-99</v>
      </c>
      <c r="F178" s="36" t="s">
        <v>256</v>
      </c>
      <c r="G178" s="36" t="s">
        <v>292</v>
      </c>
    </row>
    <row r="179" spans="1:7" ht="14.45" x14ac:dyDescent="0.3">
      <c r="A179" s="36">
        <v>195529</v>
      </c>
      <c r="B179" s="14">
        <v>282</v>
      </c>
      <c r="C179" s="38" t="s">
        <v>234</v>
      </c>
      <c r="D179">
        <v>7.2079354585731356E-3</v>
      </c>
      <c r="E179" s="36">
        <v>-99</v>
      </c>
      <c r="F179" s="36" t="s">
        <v>256</v>
      </c>
      <c r="G179" s="36" t="s">
        <v>292</v>
      </c>
    </row>
    <row r="180" spans="1:7" ht="14.45" x14ac:dyDescent="0.3">
      <c r="A180" s="36">
        <v>195530</v>
      </c>
      <c r="B180" s="14">
        <v>452</v>
      </c>
      <c r="C180" s="38" t="s">
        <v>234</v>
      </c>
      <c r="D180">
        <v>9.0314697935652086E-4</v>
      </c>
      <c r="E180" s="36">
        <v>-99</v>
      </c>
      <c r="F180" s="36" t="s">
        <v>256</v>
      </c>
      <c r="G180" s="36" t="s">
        <v>292</v>
      </c>
    </row>
    <row r="181" spans="1:7" ht="14.45" x14ac:dyDescent="0.3">
      <c r="A181" s="36">
        <v>195531</v>
      </c>
      <c r="B181" s="14">
        <v>678</v>
      </c>
      <c r="C181" s="38" t="s">
        <v>234</v>
      </c>
      <c r="D181">
        <v>9.0314367349926311E-4</v>
      </c>
      <c r="E181" s="36">
        <v>-99</v>
      </c>
      <c r="F181" s="36" t="s">
        <v>256</v>
      </c>
      <c r="G181" s="36" t="s">
        <v>292</v>
      </c>
    </row>
    <row r="182" spans="1:7" ht="14.45" x14ac:dyDescent="0.3">
      <c r="A182" s="36">
        <v>195532</v>
      </c>
      <c r="B182" s="14">
        <v>491</v>
      </c>
      <c r="C182" s="38" t="s">
        <v>234</v>
      </c>
      <c r="D182">
        <v>4.7608468428794843</v>
      </c>
      <c r="E182" s="36">
        <v>-99</v>
      </c>
      <c r="F182" s="36" t="s">
        <v>256</v>
      </c>
      <c r="G182" s="36" t="s">
        <v>292</v>
      </c>
    </row>
    <row r="183" spans="1:7" ht="14.45" x14ac:dyDescent="0.3">
      <c r="A183" s="36">
        <v>195533</v>
      </c>
      <c r="B183" s="14">
        <v>64</v>
      </c>
      <c r="C183" s="38" t="s">
        <v>234</v>
      </c>
      <c r="D183">
        <v>9.0314697935652086E-4</v>
      </c>
      <c r="E183" s="36">
        <v>-99</v>
      </c>
      <c r="F183" s="36" t="s">
        <v>256</v>
      </c>
      <c r="G183" s="36" t="s">
        <v>292</v>
      </c>
    </row>
    <row r="184" spans="1:7" ht="14.45" x14ac:dyDescent="0.3">
      <c r="A184" s="36">
        <v>195534</v>
      </c>
      <c r="B184" s="14">
        <v>592</v>
      </c>
      <c r="C184" s="38" t="s">
        <v>234</v>
      </c>
      <c r="D184">
        <v>13.157826249740518</v>
      </c>
      <c r="E184" s="36">
        <v>-99</v>
      </c>
      <c r="F184" s="36" t="s">
        <v>256</v>
      </c>
      <c r="G184" s="36" t="s">
        <v>292</v>
      </c>
    </row>
    <row r="185" spans="1:7" ht="14.45" x14ac:dyDescent="0.3">
      <c r="A185" s="36">
        <v>195535</v>
      </c>
      <c r="B185" s="14">
        <v>737</v>
      </c>
      <c r="C185" s="38" t="s">
        <v>234</v>
      </c>
      <c r="D185">
        <v>3.5109050375528791E-2</v>
      </c>
      <c r="E185" s="36">
        <v>-99</v>
      </c>
      <c r="F185" s="36" t="s">
        <v>256</v>
      </c>
      <c r="G185" s="36" t="s">
        <v>292</v>
      </c>
    </row>
    <row r="186" spans="1:7" ht="14.45" x14ac:dyDescent="0.3">
      <c r="A186" s="36">
        <v>195536</v>
      </c>
      <c r="B186" s="14">
        <v>367</v>
      </c>
      <c r="C186" s="38" t="s">
        <v>234</v>
      </c>
      <c r="D186">
        <v>9.0314697935652086E-4</v>
      </c>
      <c r="E186" s="36">
        <v>-99</v>
      </c>
      <c r="F186" s="36" t="s">
        <v>256</v>
      </c>
      <c r="G186" s="36" t="s">
        <v>292</v>
      </c>
    </row>
    <row r="187" spans="1:7" ht="14.45" x14ac:dyDescent="0.3">
      <c r="A187" s="36">
        <v>195537</v>
      </c>
      <c r="B187" s="14">
        <v>508</v>
      </c>
      <c r="C187" s="38" t="s">
        <v>234</v>
      </c>
      <c r="D187">
        <v>5.8846969619287428</v>
      </c>
      <c r="E187" s="36">
        <v>-99</v>
      </c>
      <c r="F187" s="36" t="s">
        <v>256</v>
      </c>
      <c r="G187" s="36" t="s">
        <v>292</v>
      </c>
    </row>
    <row r="188" spans="1:7" ht="14.45" x14ac:dyDescent="0.3">
      <c r="A188" s="36">
        <v>195538</v>
      </c>
      <c r="B188" s="14">
        <v>108</v>
      </c>
      <c r="C188" s="38" t="s">
        <v>234</v>
      </c>
      <c r="D188">
        <v>9.0314367349926311E-4</v>
      </c>
      <c r="E188" s="36">
        <v>-99</v>
      </c>
      <c r="F188" s="36" t="s">
        <v>256</v>
      </c>
      <c r="G188" s="36" t="s">
        <v>292</v>
      </c>
    </row>
    <row r="189" spans="1:7" ht="14.45" x14ac:dyDescent="0.3">
      <c r="A189" s="36">
        <v>195539</v>
      </c>
      <c r="B189" s="14">
        <v>605</v>
      </c>
      <c r="C189" s="38" t="s">
        <v>234</v>
      </c>
      <c r="D189">
        <v>6.336310240865842</v>
      </c>
      <c r="E189" s="36">
        <v>-99</v>
      </c>
      <c r="F189" s="36" t="s">
        <v>256</v>
      </c>
      <c r="G189" s="36" t="s">
        <v>292</v>
      </c>
    </row>
    <row r="190" spans="1:7" ht="14.45" x14ac:dyDescent="0.3">
      <c r="A190" s="36">
        <v>195540</v>
      </c>
      <c r="B190" s="14">
        <v>511</v>
      </c>
      <c r="C190" s="38" t="s">
        <v>234</v>
      </c>
      <c r="D190">
        <v>8.7718397029957085E-4</v>
      </c>
      <c r="E190" s="36">
        <v>-99</v>
      </c>
      <c r="F190" s="36" t="s">
        <v>256</v>
      </c>
      <c r="G190" s="36" t="s">
        <v>292</v>
      </c>
    </row>
    <row r="191" spans="1:7" ht="14.45" x14ac:dyDescent="0.3">
      <c r="A191" s="36">
        <v>195541</v>
      </c>
      <c r="B191" s="14">
        <v>742</v>
      </c>
      <c r="C191" s="38" t="s">
        <v>234</v>
      </c>
      <c r="D191">
        <v>9.0314367349926311E-4</v>
      </c>
      <c r="E191" s="36">
        <v>-99</v>
      </c>
      <c r="F191" s="36" t="s">
        <v>256</v>
      </c>
      <c r="G191" s="36" t="s">
        <v>292</v>
      </c>
    </row>
    <row r="192" spans="1:7" ht="14.45" x14ac:dyDescent="0.3">
      <c r="A192" s="36">
        <v>195542</v>
      </c>
      <c r="B192" s="14">
        <v>371</v>
      </c>
      <c r="C192" s="38" t="s">
        <v>234</v>
      </c>
      <c r="D192">
        <v>9.0314367349926311E-4</v>
      </c>
      <c r="E192" s="36">
        <v>-99</v>
      </c>
      <c r="F192" s="36" t="s">
        <v>256</v>
      </c>
      <c r="G192" s="36" t="s">
        <v>292</v>
      </c>
    </row>
    <row r="193" spans="1:7" ht="14.45" x14ac:dyDescent="0.3">
      <c r="A193" s="36">
        <v>195543</v>
      </c>
      <c r="B193" s="14">
        <v>122</v>
      </c>
      <c r="C193" s="38" t="s">
        <v>234</v>
      </c>
      <c r="D193">
        <v>9.0322920204690793E-2</v>
      </c>
      <c r="E193" s="36">
        <v>-99</v>
      </c>
      <c r="F193" s="36" t="s">
        <v>256</v>
      </c>
      <c r="G193" s="36" t="s">
        <v>292</v>
      </c>
    </row>
    <row r="194" spans="1:7" ht="14.45" x14ac:dyDescent="0.3">
      <c r="A194" s="36">
        <v>195544</v>
      </c>
      <c r="B194" s="14">
        <v>390</v>
      </c>
      <c r="C194" s="38" t="s">
        <v>234</v>
      </c>
      <c r="D194">
        <v>0.36864943234491965</v>
      </c>
      <c r="E194" s="36">
        <v>-99</v>
      </c>
      <c r="F194" s="36" t="s">
        <v>256</v>
      </c>
      <c r="G194" s="36" t="s">
        <v>292</v>
      </c>
    </row>
    <row r="195" spans="1:7" ht="14.45" x14ac:dyDescent="0.3">
      <c r="A195" s="36">
        <v>195545</v>
      </c>
      <c r="B195" s="14">
        <v>136</v>
      </c>
      <c r="C195" s="38" t="s">
        <v>234</v>
      </c>
      <c r="D195">
        <v>0.31425820405359933</v>
      </c>
      <c r="E195" s="36">
        <v>-99</v>
      </c>
      <c r="F195" s="36" t="s">
        <v>256</v>
      </c>
      <c r="G195" s="36" t="s">
        <v>292</v>
      </c>
    </row>
    <row r="196" spans="1:7" ht="14.45" x14ac:dyDescent="0.3">
      <c r="A196" s="36">
        <v>195546</v>
      </c>
      <c r="B196" s="14">
        <v>199</v>
      </c>
      <c r="C196" s="38" t="s">
        <v>234</v>
      </c>
      <c r="D196">
        <v>1.8557330364358464</v>
      </c>
      <c r="E196" s="36">
        <v>-99</v>
      </c>
      <c r="F196" s="36" t="s">
        <v>256</v>
      </c>
      <c r="G196" s="36" t="s">
        <v>292</v>
      </c>
    </row>
    <row r="197" spans="1:7" ht="14.45" x14ac:dyDescent="0.3">
      <c r="A197" s="36">
        <v>195547</v>
      </c>
      <c r="B197" s="14">
        <v>248</v>
      </c>
      <c r="C197" s="38" t="s">
        <v>234</v>
      </c>
      <c r="D197">
        <v>1.0108312964829309</v>
      </c>
      <c r="E197" s="36">
        <v>-99</v>
      </c>
      <c r="F197" s="36" t="s">
        <v>256</v>
      </c>
      <c r="G197" s="36" t="s">
        <v>292</v>
      </c>
    </row>
    <row r="198" spans="1:7" ht="14.45" x14ac:dyDescent="0.3">
      <c r="A198" s="36">
        <v>195548</v>
      </c>
      <c r="B198" s="14">
        <v>78</v>
      </c>
      <c r="C198" s="38" t="s">
        <v>234</v>
      </c>
      <c r="D198">
        <v>9.0315359107103605E-4</v>
      </c>
      <c r="E198" s="36">
        <v>-99</v>
      </c>
      <c r="F198" s="36" t="s">
        <v>256</v>
      </c>
      <c r="G198" s="36" t="s">
        <v>292</v>
      </c>
    </row>
    <row r="199" spans="1:7" ht="14.45" x14ac:dyDescent="0.3">
      <c r="A199" s="36">
        <v>195549</v>
      </c>
      <c r="B199" s="14">
        <v>601</v>
      </c>
      <c r="C199" s="38" t="s">
        <v>234</v>
      </c>
      <c r="D199">
        <v>2.53149640241553</v>
      </c>
      <c r="E199" s="36">
        <v>-99</v>
      </c>
      <c r="F199" s="36" t="s">
        <v>256</v>
      </c>
      <c r="G199" s="36" t="s">
        <v>292</v>
      </c>
    </row>
    <row r="200" spans="1:7" ht="14.45" x14ac:dyDescent="0.3">
      <c r="A200" s="36">
        <v>195550</v>
      </c>
      <c r="B200" s="14">
        <v>551</v>
      </c>
      <c r="C200" s="38" t="s">
        <v>234</v>
      </c>
      <c r="D200">
        <v>1.0356234699879958</v>
      </c>
      <c r="E200" s="36">
        <v>-99</v>
      </c>
      <c r="F200" s="36" t="s">
        <v>256</v>
      </c>
      <c r="G200" s="36" t="s">
        <v>292</v>
      </c>
    </row>
    <row r="201" spans="1:7" ht="14.45" x14ac:dyDescent="0.3">
      <c r="A201" s="36">
        <v>195551</v>
      </c>
      <c r="B201" s="14">
        <v>152</v>
      </c>
      <c r="C201" s="38" t="s">
        <v>234</v>
      </c>
      <c r="D201">
        <v>0.12341339490534931</v>
      </c>
      <c r="E201" s="36">
        <v>-99</v>
      </c>
      <c r="F201" s="36" t="s">
        <v>256</v>
      </c>
      <c r="G201" s="36" t="s">
        <v>292</v>
      </c>
    </row>
    <row r="202" spans="1:7" ht="14.45" x14ac:dyDescent="0.3">
      <c r="A202" s="36">
        <v>195552</v>
      </c>
      <c r="B202" s="14">
        <v>385</v>
      </c>
      <c r="C202" s="38" t="s">
        <v>234</v>
      </c>
      <c r="D202">
        <v>0.39214901948509162</v>
      </c>
      <c r="E202" s="36">
        <v>-99</v>
      </c>
      <c r="F202" s="36" t="s">
        <v>256</v>
      </c>
      <c r="G202" s="36" t="s">
        <v>292</v>
      </c>
    </row>
    <row r="203" spans="1:7" ht="14.45" x14ac:dyDescent="0.3">
      <c r="A203" s="36">
        <v>195553</v>
      </c>
      <c r="B203" s="14">
        <v>302</v>
      </c>
      <c r="C203" s="38" t="s">
        <v>234</v>
      </c>
      <c r="D203">
        <v>0.71516158169811739</v>
      </c>
      <c r="E203" s="36">
        <v>-99</v>
      </c>
      <c r="F203" s="36" t="s">
        <v>256</v>
      </c>
      <c r="G203" s="36" t="s">
        <v>292</v>
      </c>
    </row>
    <row r="204" spans="1:7" ht="14.45" x14ac:dyDescent="0.3">
      <c r="A204" s="36">
        <v>195554</v>
      </c>
      <c r="B204" s="14">
        <v>194</v>
      </c>
      <c r="C204" s="38" t="s">
        <v>234</v>
      </c>
      <c r="D204">
        <v>0.45083064564191766</v>
      </c>
      <c r="E204" s="36">
        <v>-99</v>
      </c>
      <c r="F204" s="36" t="s">
        <v>256</v>
      </c>
      <c r="G204" s="36" t="s">
        <v>292</v>
      </c>
    </row>
    <row r="205" spans="1:7" ht="14.45" x14ac:dyDescent="0.3">
      <c r="A205" s="36">
        <v>195555</v>
      </c>
      <c r="B205" s="14">
        <v>140</v>
      </c>
      <c r="C205" s="38" t="s">
        <v>234</v>
      </c>
      <c r="D205">
        <v>0.13858202484823204</v>
      </c>
      <c r="E205" s="36">
        <v>-99</v>
      </c>
      <c r="F205" s="36" t="s">
        <v>256</v>
      </c>
      <c r="G205" s="36" t="s">
        <v>292</v>
      </c>
    </row>
    <row r="206" spans="1:7" ht="14.45" x14ac:dyDescent="0.3">
      <c r="A206" s="36">
        <v>195556</v>
      </c>
      <c r="B206" s="14">
        <v>245</v>
      </c>
      <c r="C206" s="38" t="s">
        <v>234</v>
      </c>
      <c r="D206">
        <v>0.42990072302217691</v>
      </c>
      <c r="E206" s="36">
        <v>-99</v>
      </c>
      <c r="F206" s="36" t="s">
        <v>256</v>
      </c>
      <c r="G206" s="36" t="s">
        <v>292</v>
      </c>
    </row>
    <row r="207" spans="1:7" ht="14.45" x14ac:dyDescent="0.3">
      <c r="A207" s="36">
        <v>195557</v>
      </c>
      <c r="B207" s="14">
        <v>118</v>
      </c>
      <c r="C207" s="38" t="s">
        <v>234</v>
      </c>
      <c r="D207">
        <v>0.20243523905204797</v>
      </c>
      <c r="E207" s="36">
        <v>-99</v>
      </c>
      <c r="F207" s="36" t="s">
        <v>256</v>
      </c>
      <c r="G207" s="36" t="s">
        <v>292</v>
      </c>
    </row>
    <row r="208" spans="1:7" ht="14.45" x14ac:dyDescent="0.3">
      <c r="A208" s="36">
        <v>195558</v>
      </c>
      <c r="B208" s="14">
        <v>600</v>
      </c>
      <c r="C208" s="38" t="s">
        <v>234</v>
      </c>
      <c r="D208">
        <v>0.87358829716432207</v>
      </c>
      <c r="E208" s="36">
        <v>-99</v>
      </c>
      <c r="F208" s="36" t="s">
        <v>256</v>
      </c>
      <c r="G208" s="36" t="s">
        <v>292</v>
      </c>
    </row>
    <row r="209" spans="1:7" ht="14.45" x14ac:dyDescent="0.3">
      <c r="A209" s="36">
        <v>195559</v>
      </c>
      <c r="B209" s="14">
        <v>550</v>
      </c>
      <c r="C209" s="38" t="s">
        <v>234</v>
      </c>
      <c r="D209">
        <v>0.95872326310308376</v>
      </c>
      <c r="E209" s="36">
        <v>-99</v>
      </c>
      <c r="F209" s="36" t="s">
        <v>256</v>
      </c>
      <c r="G209" s="36" t="s">
        <v>292</v>
      </c>
    </row>
    <row r="210" spans="1:7" ht="14.45" x14ac:dyDescent="0.3">
      <c r="A210" s="36">
        <v>195560</v>
      </c>
      <c r="B210" s="14">
        <v>130</v>
      </c>
      <c r="C210" s="38" t="s">
        <v>234</v>
      </c>
      <c r="D210">
        <v>3.2680311540026494E-3</v>
      </c>
      <c r="E210" s="36">
        <v>-99</v>
      </c>
      <c r="F210" s="36" t="s">
        <v>256</v>
      </c>
      <c r="G210" s="36" t="s">
        <v>292</v>
      </c>
    </row>
    <row r="211" spans="1:7" ht="14.45" x14ac:dyDescent="0.3">
      <c r="A211" s="36">
        <v>195561</v>
      </c>
      <c r="B211" s="14">
        <v>717</v>
      </c>
      <c r="C211" s="38" t="s">
        <v>234</v>
      </c>
      <c r="D211">
        <v>0.46095237664118383</v>
      </c>
      <c r="E211" s="36">
        <v>-99</v>
      </c>
      <c r="F211" s="36" t="s">
        <v>256</v>
      </c>
      <c r="G211" s="36" t="s">
        <v>292</v>
      </c>
    </row>
    <row r="212" spans="1:7" ht="14.45" x14ac:dyDescent="0.3">
      <c r="A212" s="36">
        <v>195562</v>
      </c>
      <c r="B212" s="14">
        <v>193</v>
      </c>
      <c r="C212" s="38" t="s">
        <v>234</v>
      </c>
      <c r="D212">
        <v>0.15600170394828816</v>
      </c>
      <c r="E212" s="36">
        <v>-99</v>
      </c>
      <c r="F212" s="36" t="s">
        <v>256</v>
      </c>
      <c r="G212" s="36" t="s">
        <v>292</v>
      </c>
    </row>
    <row r="213" spans="1:7" ht="14.45" x14ac:dyDescent="0.3">
      <c r="A213" s="36">
        <v>195563</v>
      </c>
      <c r="B213" s="14">
        <v>244</v>
      </c>
      <c r="C213" s="38" t="s">
        <v>234</v>
      </c>
      <c r="D213">
        <v>0.11482158768178959</v>
      </c>
      <c r="E213" s="36">
        <v>-99</v>
      </c>
      <c r="F213" s="36" t="s">
        <v>256</v>
      </c>
      <c r="G213" s="36" t="s">
        <v>292</v>
      </c>
    </row>
    <row r="214" spans="1:7" ht="14.45" x14ac:dyDescent="0.3">
      <c r="A214" s="36">
        <v>195564</v>
      </c>
      <c r="B214" s="14">
        <v>604</v>
      </c>
      <c r="C214" s="38" t="s">
        <v>234</v>
      </c>
      <c r="D214">
        <v>0.26134153492845891</v>
      </c>
      <c r="E214" s="36">
        <v>-99</v>
      </c>
      <c r="F214" s="36" t="s">
        <v>256</v>
      </c>
      <c r="G214" s="36" t="s">
        <v>292</v>
      </c>
    </row>
    <row r="215" spans="1:7" ht="14.45" x14ac:dyDescent="0.3">
      <c r="A215" s="36">
        <v>195565</v>
      </c>
      <c r="B215" s="14">
        <v>449</v>
      </c>
      <c r="C215" s="38" t="s">
        <v>234</v>
      </c>
      <c r="D215">
        <v>1.2985317547278599E-2</v>
      </c>
      <c r="E215" s="36">
        <v>-99</v>
      </c>
      <c r="F215" s="36" t="s">
        <v>256</v>
      </c>
      <c r="G215" s="36" t="s">
        <v>292</v>
      </c>
    </row>
    <row r="216" spans="1:7" ht="14.45" x14ac:dyDescent="0.3">
      <c r="A216" s="36">
        <v>195566</v>
      </c>
      <c r="B216" s="14">
        <v>522</v>
      </c>
      <c r="C216" s="38" t="s">
        <v>234</v>
      </c>
      <c r="D216">
        <v>0.10442205436749674</v>
      </c>
      <c r="E216" s="36">
        <v>-99</v>
      </c>
      <c r="F216" s="36" t="s">
        <v>256</v>
      </c>
      <c r="G216" s="36" t="s">
        <v>292</v>
      </c>
    </row>
    <row r="217" spans="1:7" ht="14.45" x14ac:dyDescent="0.3">
      <c r="A217" s="36">
        <v>195567</v>
      </c>
      <c r="B217" s="14">
        <v>698</v>
      </c>
      <c r="C217" s="38" t="s">
        <v>234</v>
      </c>
      <c r="D217">
        <v>6.4732063045007436E-3</v>
      </c>
      <c r="E217" s="36">
        <v>-99</v>
      </c>
      <c r="F217" s="36" t="s">
        <v>256</v>
      </c>
      <c r="G217" s="36" t="s">
        <v>292</v>
      </c>
    </row>
    <row r="218" spans="1:7" ht="14.45" x14ac:dyDescent="0.3">
      <c r="A218" s="36">
        <v>195568</v>
      </c>
      <c r="B218" s="14">
        <v>620</v>
      </c>
      <c r="C218" s="38" t="s">
        <v>234</v>
      </c>
      <c r="D218">
        <v>2.6834352903458956E-2</v>
      </c>
      <c r="E218" s="36">
        <v>-99</v>
      </c>
      <c r="F218" s="36" t="s">
        <v>256</v>
      </c>
      <c r="G218" s="36" t="s">
        <v>292</v>
      </c>
    </row>
    <row r="219" spans="1:7" ht="14.45" x14ac:dyDescent="0.3">
      <c r="A219" s="36">
        <v>195569</v>
      </c>
      <c r="B219" s="14">
        <v>603</v>
      </c>
      <c r="C219" s="38" t="s">
        <v>234</v>
      </c>
      <c r="D219">
        <v>4.7766860803882795E-2</v>
      </c>
      <c r="E219" s="36">
        <v>-99</v>
      </c>
      <c r="F219" s="36" t="s">
        <v>256</v>
      </c>
      <c r="G219" s="36" t="s">
        <v>292</v>
      </c>
    </row>
    <row r="220" spans="1:7" ht="14.45" x14ac:dyDescent="0.3">
      <c r="A220" s="36">
        <v>195570</v>
      </c>
      <c r="B220" s="14">
        <v>514</v>
      </c>
      <c r="C220" s="38" t="s">
        <v>234</v>
      </c>
      <c r="D220">
        <v>8.5987750149977616E-4</v>
      </c>
      <c r="E220" s="36">
        <v>-99</v>
      </c>
      <c r="F220" s="36" t="s">
        <v>256</v>
      </c>
      <c r="G220" s="36" t="s">
        <v>292</v>
      </c>
    </row>
    <row r="221" spans="1:7" ht="14.45" x14ac:dyDescent="0.3">
      <c r="A221" s="36">
        <v>195571</v>
      </c>
      <c r="B221" s="14">
        <v>608</v>
      </c>
      <c r="C221" s="38" t="s">
        <v>234</v>
      </c>
      <c r="D221">
        <v>8.5987750149977616E-4</v>
      </c>
      <c r="E221" s="36">
        <v>-99</v>
      </c>
      <c r="F221" s="36" t="s">
        <v>256</v>
      </c>
      <c r="G221" s="36" t="s">
        <v>292</v>
      </c>
    </row>
    <row r="222" spans="1:7" ht="14.45" x14ac:dyDescent="0.3">
      <c r="A222" s="36">
        <v>195572</v>
      </c>
      <c r="B222" s="14">
        <v>89</v>
      </c>
      <c r="C222" s="38" t="s">
        <v>234</v>
      </c>
      <c r="D222">
        <v>8.5987750149977616E-4</v>
      </c>
      <c r="E222" s="36">
        <v>-99</v>
      </c>
      <c r="F222" s="36" t="s">
        <v>256</v>
      </c>
      <c r="G222" s="36" t="s">
        <v>292</v>
      </c>
    </row>
    <row r="223" spans="1:7" ht="14.45" x14ac:dyDescent="0.3">
      <c r="A223" s="36">
        <v>195573</v>
      </c>
      <c r="B223" s="14">
        <v>94</v>
      </c>
      <c r="C223" s="38" t="s">
        <v>234</v>
      </c>
      <c r="D223">
        <v>8.323234627678101E-3</v>
      </c>
      <c r="E223" s="36">
        <v>-99</v>
      </c>
      <c r="F223" s="36" t="s">
        <v>256</v>
      </c>
      <c r="G223" s="36" t="s">
        <v>292</v>
      </c>
    </row>
    <row r="224" spans="1:7" ht="14.45" x14ac:dyDescent="0.3">
      <c r="A224" s="36">
        <v>195574</v>
      </c>
      <c r="B224" s="14">
        <v>44</v>
      </c>
      <c r="C224" s="38" t="s">
        <v>234</v>
      </c>
      <c r="D224">
        <v>8.3150196886092511E-3</v>
      </c>
      <c r="E224" s="36">
        <v>-99</v>
      </c>
      <c r="F224" s="36" t="s">
        <v>256</v>
      </c>
      <c r="G224" s="36" t="s">
        <v>292</v>
      </c>
    </row>
    <row r="225" spans="1:7" ht="14.45" x14ac:dyDescent="0.3">
      <c r="A225" s="36">
        <v>195575</v>
      </c>
      <c r="B225" s="14">
        <v>80</v>
      </c>
      <c r="C225" s="38" t="s">
        <v>234</v>
      </c>
      <c r="D225">
        <v>2.5830884443834652E-3</v>
      </c>
      <c r="E225" s="36">
        <v>-99</v>
      </c>
      <c r="F225" s="36" t="s">
        <v>256</v>
      </c>
      <c r="G225" s="36" t="s">
        <v>292</v>
      </c>
    </row>
    <row r="226" spans="1:7" ht="14.45" x14ac:dyDescent="0.3">
      <c r="A226" s="36">
        <v>195576</v>
      </c>
      <c r="B226" s="14">
        <v>30</v>
      </c>
      <c r="C226" s="38" t="s">
        <v>234</v>
      </c>
      <c r="D226">
        <v>1.8152749152070054E-3</v>
      </c>
      <c r="E226" s="36">
        <v>-99</v>
      </c>
      <c r="F226" s="36" t="s">
        <v>256</v>
      </c>
      <c r="G226" s="36" t="s">
        <v>292</v>
      </c>
    </row>
    <row r="227" spans="1:7" ht="14.45" x14ac:dyDescent="0.3">
      <c r="A227" s="36">
        <v>195577</v>
      </c>
      <c r="B227" s="14">
        <v>25</v>
      </c>
      <c r="C227" s="38" t="s">
        <v>234</v>
      </c>
      <c r="D227">
        <v>5.5369539145330507E-3</v>
      </c>
      <c r="E227" s="36">
        <v>-99</v>
      </c>
      <c r="F227" s="36" t="s">
        <v>256</v>
      </c>
      <c r="G227" s="36" t="s">
        <v>292</v>
      </c>
    </row>
    <row r="228" spans="1:7" ht="14.45" x14ac:dyDescent="0.3">
      <c r="A228" s="36">
        <v>195578</v>
      </c>
      <c r="B228" s="14">
        <v>598</v>
      </c>
      <c r="C228" s="38" t="s">
        <v>234</v>
      </c>
      <c r="D228">
        <v>9.1614029194193403E-4</v>
      </c>
      <c r="E228" s="36">
        <v>-99</v>
      </c>
      <c r="F228" s="36" t="s">
        <v>256</v>
      </c>
      <c r="G228" s="36" t="s">
        <v>292</v>
      </c>
    </row>
    <row r="229" spans="1:7" ht="14.45" x14ac:dyDescent="0.3">
      <c r="A229" s="36">
        <v>195579</v>
      </c>
      <c r="B229" s="14">
        <v>51</v>
      </c>
      <c r="C229" s="38" t="s">
        <v>234</v>
      </c>
      <c r="D229">
        <v>8.6421993531640348E-4</v>
      </c>
      <c r="E229" s="36">
        <v>-99</v>
      </c>
      <c r="F229" s="36" t="s">
        <v>256</v>
      </c>
      <c r="G229" s="36" t="s">
        <v>292</v>
      </c>
    </row>
    <row r="230" spans="1:7" ht="14.45" x14ac:dyDescent="0.3">
      <c r="A230" s="36">
        <v>195580</v>
      </c>
      <c r="B230" s="14">
        <v>59</v>
      </c>
      <c r="C230" s="38" t="s">
        <v>234</v>
      </c>
      <c r="D230">
        <v>8.6421993531640348E-4</v>
      </c>
      <c r="E230" s="36">
        <v>-99</v>
      </c>
      <c r="F230" s="36" t="s">
        <v>256</v>
      </c>
      <c r="G230" s="36" t="s">
        <v>292</v>
      </c>
    </row>
    <row r="231" spans="1:7" ht="14.45" x14ac:dyDescent="0.3">
      <c r="A231" s="36">
        <v>195581</v>
      </c>
      <c r="B231" s="14">
        <v>610</v>
      </c>
      <c r="C231" s="38" t="s">
        <v>234</v>
      </c>
      <c r="D231">
        <v>9.1494688763938759E-4</v>
      </c>
      <c r="E231" s="36">
        <v>-99</v>
      </c>
      <c r="F231" s="36" t="s">
        <v>256</v>
      </c>
      <c r="G231" s="36" t="s">
        <v>292</v>
      </c>
    </row>
    <row r="232" spans="1:7" ht="14.45" x14ac:dyDescent="0.3">
      <c r="A232" s="36">
        <v>195582</v>
      </c>
      <c r="B232" s="14">
        <v>599</v>
      </c>
      <c r="C232" s="38" t="s">
        <v>234</v>
      </c>
      <c r="D232">
        <v>9.1395018014909396E-4</v>
      </c>
      <c r="E232" s="36">
        <v>-99</v>
      </c>
      <c r="F232" s="36" t="s">
        <v>256</v>
      </c>
      <c r="G232" s="36" t="s">
        <v>292</v>
      </c>
    </row>
    <row r="233" spans="1:7" ht="14.45" x14ac:dyDescent="0.3">
      <c r="A233" s="36">
        <v>195583</v>
      </c>
      <c r="B233" s="14">
        <v>2297</v>
      </c>
      <c r="C233" s="38" t="s">
        <v>234</v>
      </c>
      <c r="D233">
        <v>1.2869073729259539</v>
      </c>
      <c r="E233" s="36">
        <v>-99</v>
      </c>
      <c r="F233" s="36" t="s">
        <v>256</v>
      </c>
      <c r="G233" s="36" t="s">
        <v>292</v>
      </c>
    </row>
    <row r="234" spans="1:7" ht="14.45" x14ac:dyDescent="0.3">
      <c r="A234" s="36">
        <v>195584</v>
      </c>
      <c r="B234" s="14">
        <v>529</v>
      </c>
      <c r="C234" s="38" t="s">
        <v>235</v>
      </c>
      <c r="D234">
        <v>9.3179283761291618</v>
      </c>
      <c r="E234" s="36">
        <v>-99</v>
      </c>
      <c r="F234" s="36" t="s">
        <v>256</v>
      </c>
      <c r="G234" s="36" t="s">
        <v>292</v>
      </c>
    </row>
    <row r="235" spans="1:7" ht="14.45" x14ac:dyDescent="0.3">
      <c r="A235" s="36">
        <v>195585</v>
      </c>
      <c r="B235" s="14">
        <v>438</v>
      </c>
      <c r="C235" s="38" t="s">
        <v>235</v>
      </c>
      <c r="D235">
        <v>16.308332518966317</v>
      </c>
      <c r="E235" s="36">
        <v>-99</v>
      </c>
      <c r="F235" s="36" t="s">
        <v>256</v>
      </c>
      <c r="G235" s="36" t="s">
        <v>292</v>
      </c>
    </row>
    <row r="236" spans="1:7" ht="14.45" x14ac:dyDescent="0.3">
      <c r="A236" s="36">
        <v>195586</v>
      </c>
      <c r="B236" s="14">
        <v>671</v>
      </c>
      <c r="C236" s="38" t="s">
        <v>235</v>
      </c>
      <c r="D236">
        <v>29.149725037213781</v>
      </c>
      <c r="E236" s="36">
        <v>-99</v>
      </c>
      <c r="F236" s="36" t="s">
        <v>256</v>
      </c>
      <c r="G236" s="36" t="s">
        <v>292</v>
      </c>
    </row>
    <row r="237" spans="1:7" ht="14.45" x14ac:dyDescent="0.3">
      <c r="A237" s="36">
        <v>195587</v>
      </c>
      <c r="B237" s="14">
        <v>282</v>
      </c>
      <c r="C237" s="38" t="s">
        <v>235</v>
      </c>
      <c r="D237">
        <v>1.0047911574289768E-2</v>
      </c>
      <c r="E237" s="36">
        <v>-99</v>
      </c>
      <c r="F237" s="36" t="s">
        <v>256</v>
      </c>
      <c r="G237" s="36" t="s">
        <v>292</v>
      </c>
    </row>
    <row r="238" spans="1:7" ht="14.45" x14ac:dyDescent="0.3">
      <c r="A238" s="36">
        <v>195588</v>
      </c>
      <c r="B238" s="14">
        <v>452</v>
      </c>
      <c r="C238" s="38" t="s">
        <v>235</v>
      </c>
      <c r="D238">
        <v>1.5565094909856996E-3</v>
      </c>
      <c r="E238" s="36">
        <v>-99</v>
      </c>
      <c r="F238" s="36" t="s">
        <v>256</v>
      </c>
      <c r="G238" s="36" t="s">
        <v>292</v>
      </c>
    </row>
    <row r="239" spans="1:7" ht="14.45" x14ac:dyDescent="0.3">
      <c r="A239" s="36">
        <v>195589</v>
      </c>
      <c r="B239" s="14">
        <v>678</v>
      </c>
      <c r="C239" s="38" t="s">
        <v>235</v>
      </c>
      <c r="D239">
        <v>1.5549939023868822E-3</v>
      </c>
      <c r="E239" s="36">
        <v>-99</v>
      </c>
      <c r="F239" s="36" t="s">
        <v>256</v>
      </c>
      <c r="G239" s="36" t="s">
        <v>292</v>
      </c>
    </row>
    <row r="240" spans="1:7" ht="14.45" x14ac:dyDescent="0.3">
      <c r="A240" s="36">
        <v>195590</v>
      </c>
      <c r="B240" s="14">
        <v>491</v>
      </c>
      <c r="C240" s="38" t="s">
        <v>235</v>
      </c>
      <c r="D240">
        <v>4.1474856594150902</v>
      </c>
      <c r="E240" s="36">
        <v>-99</v>
      </c>
      <c r="F240" s="36" t="s">
        <v>256</v>
      </c>
      <c r="G240" s="36" t="s">
        <v>292</v>
      </c>
    </row>
    <row r="241" spans="1:7" ht="14.45" x14ac:dyDescent="0.3">
      <c r="A241" s="36">
        <v>195591</v>
      </c>
      <c r="B241" s="14">
        <v>64</v>
      </c>
      <c r="C241" s="38" t="s">
        <v>235</v>
      </c>
      <c r="D241">
        <v>1.5549939023868818E-3</v>
      </c>
      <c r="E241" s="36">
        <v>-99</v>
      </c>
      <c r="F241" s="36" t="s">
        <v>256</v>
      </c>
      <c r="G241" s="36" t="s">
        <v>292</v>
      </c>
    </row>
    <row r="242" spans="1:7" ht="14.45" x14ac:dyDescent="0.3">
      <c r="A242" s="36">
        <v>195592</v>
      </c>
      <c r="B242" s="14">
        <v>592</v>
      </c>
      <c r="C242" s="38" t="s">
        <v>235</v>
      </c>
      <c r="D242">
        <v>11.563352134825264</v>
      </c>
      <c r="E242" s="36">
        <v>-99</v>
      </c>
      <c r="F242" s="36" t="s">
        <v>256</v>
      </c>
      <c r="G242" s="36" t="s">
        <v>292</v>
      </c>
    </row>
    <row r="243" spans="1:7" ht="14.45" x14ac:dyDescent="0.3">
      <c r="A243" s="36">
        <v>195593</v>
      </c>
      <c r="B243" s="14">
        <v>737</v>
      </c>
      <c r="C243" s="38" t="s">
        <v>235</v>
      </c>
      <c r="D243">
        <v>3.5673924438969225E-2</v>
      </c>
      <c r="E243" s="36">
        <v>-99</v>
      </c>
      <c r="F243" s="36" t="s">
        <v>256</v>
      </c>
      <c r="G243" s="36" t="s">
        <v>292</v>
      </c>
    </row>
    <row r="244" spans="1:7" ht="14.45" x14ac:dyDescent="0.3">
      <c r="A244" s="36">
        <v>195594</v>
      </c>
      <c r="B244" s="14">
        <v>367</v>
      </c>
      <c r="C244" s="38" t="s">
        <v>235</v>
      </c>
      <c r="D244">
        <v>1.5549939023868818E-3</v>
      </c>
      <c r="E244" s="36">
        <v>-99</v>
      </c>
      <c r="F244" s="36" t="s">
        <v>256</v>
      </c>
      <c r="G244" s="36" t="s">
        <v>292</v>
      </c>
    </row>
    <row r="245" spans="1:7" ht="14.45" x14ac:dyDescent="0.3">
      <c r="A245" s="36">
        <v>195595</v>
      </c>
      <c r="B245" s="14">
        <v>508</v>
      </c>
      <c r="C245" s="38" t="s">
        <v>235</v>
      </c>
      <c r="D245">
        <v>5.7469883954172678</v>
      </c>
      <c r="E245" s="36">
        <v>-99</v>
      </c>
      <c r="F245" s="36" t="s">
        <v>256</v>
      </c>
      <c r="G245" s="36" t="s">
        <v>292</v>
      </c>
    </row>
    <row r="246" spans="1:7" ht="14.45" x14ac:dyDescent="0.3">
      <c r="A246" s="36">
        <v>195596</v>
      </c>
      <c r="B246" s="14">
        <v>108</v>
      </c>
      <c r="C246" s="38" t="s">
        <v>235</v>
      </c>
      <c r="D246">
        <v>1.5572672852851089E-3</v>
      </c>
      <c r="E246" s="36">
        <v>-99</v>
      </c>
      <c r="F246" s="36" t="s">
        <v>256</v>
      </c>
      <c r="G246" s="36" t="s">
        <v>292</v>
      </c>
    </row>
    <row r="247" spans="1:7" ht="14.45" x14ac:dyDescent="0.3">
      <c r="A247" s="36">
        <v>195597</v>
      </c>
      <c r="B247" s="14">
        <v>605</v>
      </c>
      <c r="C247" s="38" t="s">
        <v>235</v>
      </c>
      <c r="D247">
        <v>6.7146801333008419</v>
      </c>
      <c r="E247" s="36">
        <v>-99</v>
      </c>
      <c r="F247" s="36" t="s">
        <v>256</v>
      </c>
      <c r="G247" s="36" t="s">
        <v>292</v>
      </c>
    </row>
    <row r="248" spans="1:7" ht="14.45" x14ac:dyDescent="0.3">
      <c r="A248" s="36">
        <v>195598</v>
      </c>
      <c r="B248" s="14">
        <v>511</v>
      </c>
      <c r="C248" s="38" t="s">
        <v>235</v>
      </c>
      <c r="D248">
        <v>1.5125056402503169E-3</v>
      </c>
      <c r="E248" s="36">
        <v>-99</v>
      </c>
      <c r="F248" s="36" t="s">
        <v>256</v>
      </c>
      <c r="G248" s="36" t="s">
        <v>292</v>
      </c>
    </row>
    <row r="249" spans="1:7" ht="14.45" x14ac:dyDescent="0.3">
      <c r="A249" s="36">
        <v>195599</v>
      </c>
      <c r="B249" s="14">
        <v>742</v>
      </c>
      <c r="C249" s="38" t="s">
        <v>235</v>
      </c>
      <c r="D249">
        <v>1.5572672852851089E-3</v>
      </c>
      <c r="E249" s="36">
        <v>-99</v>
      </c>
      <c r="F249" s="36" t="s">
        <v>256</v>
      </c>
      <c r="G249" s="36" t="s">
        <v>292</v>
      </c>
    </row>
    <row r="250" spans="1:7" ht="14.45" x14ac:dyDescent="0.3">
      <c r="A250" s="36">
        <v>195600</v>
      </c>
      <c r="B250" s="14">
        <v>371</v>
      </c>
      <c r="C250" s="38" t="s">
        <v>235</v>
      </c>
      <c r="D250">
        <v>1.5572672852851089E-3</v>
      </c>
      <c r="E250" s="36">
        <v>-99</v>
      </c>
      <c r="F250" s="36" t="s">
        <v>256</v>
      </c>
      <c r="G250" s="36" t="s">
        <v>292</v>
      </c>
    </row>
    <row r="251" spans="1:7" ht="14.45" x14ac:dyDescent="0.3">
      <c r="A251" s="36">
        <v>195601</v>
      </c>
      <c r="B251" s="14">
        <v>122</v>
      </c>
      <c r="C251" s="38" t="s">
        <v>235</v>
      </c>
      <c r="D251">
        <v>8.5492158344044805E-2</v>
      </c>
      <c r="E251" s="36">
        <v>-99</v>
      </c>
      <c r="F251" s="36" t="s">
        <v>256</v>
      </c>
      <c r="G251" s="36" t="s">
        <v>292</v>
      </c>
    </row>
    <row r="252" spans="1:7" ht="14.45" x14ac:dyDescent="0.3">
      <c r="A252" s="36">
        <v>195602</v>
      </c>
      <c r="B252" s="14">
        <v>390</v>
      </c>
      <c r="C252" s="38" t="s">
        <v>235</v>
      </c>
      <c r="D252">
        <v>0.43058629886708105</v>
      </c>
      <c r="E252" s="36">
        <v>-99</v>
      </c>
      <c r="F252" s="36" t="s">
        <v>256</v>
      </c>
      <c r="G252" s="36" t="s">
        <v>292</v>
      </c>
    </row>
    <row r="253" spans="1:7" ht="14.45" x14ac:dyDescent="0.3">
      <c r="A253" s="36">
        <v>195603</v>
      </c>
      <c r="B253" s="14">
        <v>136</v>
      </c>
      <c r="C253" s="38" t="s">
        <v>235</v>
      </c>
      <c r="D253">
        <v>0.30144563897294629</v>
      </c>
      <c r="E253" s="36">
        <v>-99</v>
      </c>
      <c r="F253" s="36" t="s">
        <v>256</v>
      </c>
      <c r="G253" s="36" t="s">
        <v>292</v>
      </c>
    </row>
    <row r="254" spans="1:7" ht="14.45" x14ac:dyDescent="0.3">
      <c r="A254" s="36">
        <v>195604</v>
      </c>
      <c r="B254" s="14">
        <v>199</v>
      </c>
      <c r="C254" s="38" t="s">
        <v>235</v>
      </c>
      <c r="D254">
        <v>2.0704903679898155</v>
      </c>
      <c r="E254" s="36">
        <v>-99</v>
      </c>
      <c r="F254" s="36" t="s">
        <v>256</v>
      </c>
      <c r="G254" s="36" t="s">
        <v>292</v>
      </c>
    </row>
    <row r="255" spans="1:7" ht="14.45" x14ac:dyDescent="0.3">
      <c r="A255" s="36">
        <v>195605</v>
      </c>
      <c r="B255" s="14">
        <v>248</v>
      </c>
      <c r="C255" s="38" t="s">
        <v>235</v>
      </c>
      <c r="D255">
        <v>1.1103551872930875</v>
      </c>
      <c r="E255" s="36">
        <v>-99</v>
      </c>
      <c r="F255" s="36" t="s">
        <v>256</v>
      </c>
      <c r="G255" s="36" t="s">
        <v>292</v>
      </c>
    </row>
    <row r="256" spans="1:7" ht="14.45" x14ac:dyDescent="0.3">
      <c r="A256" s="36">
        <v>195606</v>
      </c>
      <c r="B256" s="14">
        <v>78</v>
      </c>
      <c r="C256" s="38" t="s">
        <v>235</v>
      </c>
      <c r="D256">
        <v>1.5549939023868822E-3</v>
      </c>
      <c r="E256" s="36">
        <v>-99</v>
      </c>
      <c r="F256" s="36" t="s">
        <v>256</v>
      </c>
      <c r="G256" s="36" t="s">
        <v>292</v>
      </c>
    </row>
    <row r="257" spans="1:7" ht="14.45" x14ac:dyDescent="0.3">
      <c r="A257" s="36">
        <v>195607</v>
      </c>
      <c r="B257" s="14">
        <v>601</v>
      </c>
      <c r="C257" s="38" t="s">
        <v>235</v>
      </c>
      <c r="D257">
        <v>2.9330612253048627</v>
      </c>
      <c r="E257" s="36">
        <v>-99</v>
      </c>
      <c r="F257" s="36" t="s">
        <v>256</v>
      </c>
      <c r="G257" s="36" t="s">
        <v>292</v>
      </c>
    </row>
    <row r="258" spans="1:7" ht="14.45" x14ac:dyDescent="0.3">
      <c r="A258" s="36">
        <v>195608</v>
      </c>
      <c r="B258" s="14">
        <v>551</v>
      </c>
      <c r="C258" s="38" t="s">
        <v>235</v>
      </c>
      <c r="D258">
        <v>1.2162052893615858</v>
      </c>
      <c r="E258" s="36">
        <v>-99</v>
      </c>
      <c r="F258" s="36" t="s">
        <v>256</v>
      </c>
      <c r="G258" s="36" t="s">
        <v>292</v>
      </c>
    </row>
    <row r="259" spans="1:7" ht="14.45" x14ac:dyDescent="0.3">
      <c r="A259" s="36">
        <v>195609</v>
      </c>
      <c r="B259" s="14">
        <v>152</v>
      </c>
      <c r="C259" s="38" t="s">
        <v>235</v>
      </c>
      <c r="D259">
        <v>0.14008975616122038</v>
      </c>
      <c r="E259" s="36">
        <v>-99</v>
      </c>
      <c r="F259" s="36" t="s">
        <v>256</v>
      </c>
      <c r="G259" s="36" t="s">
        <v>292</v>
      </c>
    </row>
    <row r="260" spans="1:7" ht="14.45" x14ac:dyDescent="0.3">
      <c r="A260" s="36">
        <v>195610</v>
      </c>
      <c r="B260" s="14">
        <v>385</v>
      </c>
      <c r="C260" s="38" t="s">
        <v>235</v>
      </c>
      <c r="D260">
        <v>0.38373793968902947</v>
      </c>
      <c r="E260" s="36">
        <v>-99</v>
      </c>
      <c r="F260" s="36" t="s">
        <v>256</v>
      </c>
      <c r="G260" s="36" t="s">
        <v>292</v>
      </c>
    </row>
    <row r="261" spans="1:7" ht="14.45" x14ac:dyDescent="0.3">
      <c r="A261" s="36">
        <v>195611</v>
      </c>
      <c r="B261" s="14">
        <v>302</v>
      </c>
      <c r="C261" s="38" t="s">
        <v>235</v>
      </c>
      <c r="D261">
        <v>0.81659432224752937</v>
      </c>
      <c r="E261" s="36">
        <v>-99</v>
      </c>
      <c r="F261" s="36" t="s">
        <v>256</v>
      </c>
      <c r="G261" s="36" t="s">
        <v>292</v>
      </c>
    </row>
    <row r="262" spans="1:7" ht="14.45" x14ac:dyDescent="0.3">
      <c r="A262" s="36">
        <v>195612</v>
      </c>
      <c r="B262" s="14">
        <v>194</v>
      </c>
      <c r="C262" s="38" t="s">
        <v>235</v>
      </c>
      <c r="D262">
        <v>0.51422544005542647</v>
      </c>
      <c r="E262" s="36">
        <v>-99</v>
      </c>
      <c r="F262" s="36" t="s">
        <v>256</v>
      </c>
      <c r="G262" s="36" t="s">
        <v>292</v>
      </c>
    </row>
    <row r="263" spans="1:7" ht="14.45" x14ac:dyDescent="0.3">
      <c r="A263" s="36">
        <v>195613</v>
      </c>
      <c r="B263" s="14">
        <v>140</v>
      </c>
      <c r="C263" s="38" t="s">
        <v>235</v>
      </c>
      <c r="D263">
        <v>0.17391311177198263</v>
      </c>
      <c r="E263" s="36">
        <v>-99</v>
      </c>
      <c r="F263" s="36" t="s">
        <v>256</v>
      </c>
      <c r="G263" s="36" t="s">
        <v>292</v>
      </c>
    </row>
    <row r="264" spans="1:7" ht="14.45" x14ac:dyDescent="0.3">
      <c r="A264" s="36">
        <v>195614</v>
      </c>
      <c r="B264" s="14">
        <v>245</v>
      </c>
      <c r="C264" s="38" t="s">
        <v>235</v>
      </c>
      <c r="D264">
        <v>0.50575336074511235</v>
      </c>
      <c r="E264" s="36">
        <v>-99</v>
      </c>
      <c r="F264" s="36" t="s">
        <v>256</v>
      </c>
      <c r="G264" s="36" t="s">
        <v>292</v>
      </c>
    </row>
    <row r="265" spans="1:7" ht="14.45" x14ac:dyDescent="0.3">
      <c r="A265" s="36">
        <v>195615</v>
      </c>
      <c r="B265" s="14">
        <v>118</v>
      </c>
      <c r="C265" s="38" t="s">
        <v>235</v>
      </c>
      <c r="D265">
        <v>0.26422881832758438</v>
      </c>
      <c r="E265" s="36">
        <v>-99</v>
      </c>
      <c r="F265" s="36" t="s">
        <v>256</v>
      </c>
      <c r="G265" s="36" t="s">
        <v>292</v>
      </c>
    </row>
    <row r="266" spans="1:7" ht="14.45" x14ac:dyDescent="0.3">
      <c r="A266" s="36">
        <v>195616</v>
      </c>
      <c r="B266" s="14">
        <v>600</v>
      </c>
      <c r="C266" s="38" t="s">
        <v>235</v>
      </c>
      <c r="D266">
        <v>1.0635626413930879</v>
      </c>
      <c r="E266" s="36">
        <v>-99</v>
      </c>
      <c r="F266" s="36" t="s">
        <v>256</v>
      </c>
      <c r="G266" s="36" t="s">
        <v>292</v>
      </c>
    </row>
    <row r="267" spans="1:7" ht="14.45" x14ac:dyDescent="0.3">
      <c r="A267" s="36">
        <v>195617</v>
      </c>
      <c r="B267" s="14">
        <v>550</v>
      </c>
      <c r="C267" s="38" t="s">
        <v>235</v>
      </c>
      <c r="D267">
        <v>1.1357063165239865</v>
      </c>
      <c r="E267" s="36">
        <v>-99</v>
      </c>
      <c r="F267" s="36" t="s">
        <v>256</v>
      </c>
      <c r="G267" s="36" t="s">
        <v>292</v>
      </c>
    </row>
    <row r="268" spans="1:7" ht="14.45" x14ac:dyDescent="0.3">
      <c r="A268" s="36">
        <v>195618</v>
      </c>
      <c r="B268" s="14">
        <v>130</v>
      </c>
      <c r="C268" s="38" t="s">
        <v>235</v>
      </c>
      <c r="D268">
        <v>6.9241576551651168E-3</v>
      </c>
      <c r="E268" s="36">
        <v>-99</v>
      </c>
      <c r="F268" s="36" t="s">
        <v>256</v>
      </c>
      <c r="G268" s="36" t="s">
        <v>292</v>
      </c>
    </row>
    <row r="269" spans="1:7" ht="14.45" x14ac:dyDescent="0.3">
      <c r="A269" s="36">
        <v>195619</v>
      </c>
      <c r="B269" s="14">
        <v>717</v>
      </c>
      <c r="C269" s="38" t="s">
        <v>235</v>
      </c>
      <c r="D269">
        <v>0.50692755476395901</v>
      </c>
      <c r="E269" s="36">
        <v>-99</v>
      </c>
      <c r="F269" s="36" t="s">
        <v>256</v>
      </c>
      <c r="G269" s="36" t="s">
        <v>292</v>
      </c>
    </row>
    <row r="270" spans="1:7" ht="14.45" x14ac:dyDescent="0.3">
      <c r="A270" s="36">
        <v>195620</v>
      </c>
      <c r="B270" s="14">
        <v>193</v>
      </c>
      <c r="C270" s="38" t="s">
        <v>235</v>
      </c>
      <c r="D270">
        <v>0.22283815398427559</v>
      </c>
      <c r="E270" s="36">
        <v>-99</v>
      </c>
      <c r="F270" s="36" t="s">
        <v>256</v>
      </c>
      <c r="G270" s="36" t="s">
        <v>292</v>
      </c>
    </row>
    <row r="271" spans="1:7" ht="14.45" x14ac:dyDescent="0.3">
      <c r="A271" s="36">
        <v>195621</v>
      </c>
      <c r="B271" s="14">
        <v>244</v>
      </c>
      <c r="C271" s="38" t="s">
        <v>235</v>
      </c>
      <c r="D271">
        <v>0.15104167434061164</v>
      </c>
      <c r="E271" s="36">
        <v>-99</v>
      </c>
      <c r="F271" s="36" t="s">
        <v>256</v>
      </c>
      <c r="G271" s="36" t="s">
        <v>292</v>
      </c>
    </row>
    <row r="272" spans="1:7" ht="14.45" x14ac:dyDescent="0.3">
      <c r="A272" s="36">
        <v>195622</v>
      </c>
      <c r="B272" s="14">
        <v>604</v>
      </c>
      <c r="C272" s="38" t="s">
        <v>235</v>
      </c>
      <c r="D272">
        <v>0.38892536875562922</v>
      </c>
      <c r="E272" s="36">
        <v>-99</v>
      </c>
      <c r="F272" s="36" t="s">
        <v>256</v>
      </c>
      <c r="G272" s="36" t="s">
        <v>292</v>
      </c>
    </row>
    <row r="273" spans="1:7" ht="14.45" x14ac:dyDescent="0.3">
      <c r="A273" s="36">
        <v>195623</v>
      </c>
      <c r="B273" s="14">
        <v>449</v>
      </c>
      <c r="C273" s="38" t="s">
        <v>235</v>
      </c>
      <c r="D273">
        <v>2.7106573482016057E-2</v>
      </c>
      <c r="E273" s="36">
        <v>-99</v>
      </c>
      <c r="F273" s="36" t="s">
        <v>256</v>
      </c>
      <c r="G273" s="36" t="s">
        <v>292</v>
      </c>
    </row>
    <row r="274" spans="1:7" ht="14.45" x14ac:dyDescent="0.3">
      <c r="A274" s="36">
        <v>195624</v>
      </c>
      <c r="B274" s="14">
        <v>522</v>
      </c>
      <c r="C274" s="38" t="s">
        <v>235</v>
      </c>
      <c r="D274">
        <v>0.18955100305409789</v>
      </c>
      <c r="E274" s="36">
        <v>-99</v>
      </c>
      <c r="F274" s="36" t="s">
        <v>256</v>
      </c>
      <c r="G274" s="36" t="s">
        <v>292</v>
      </c>
    </row>
    <row r="275" spans="1:7" ht="14.45" x14ac:dyDescent="0.3">
      <c r="A275" s="36">
        <v>195625</v>
      </c>
      <c r="B275" s="14">
        <v>698</v>
      </c>
      <c r="C275" s="38" t="s">
        <v>235</v>
      </c>
      <c r="D275">
        <v>1.2193097791676285E-2</v>
      </c>
      <c r="E275" s="36">
        <v>-99</v>
      </c>
      <c r="F275" s="36" t="s">
        <v>256</v>
      </c>
      <c r="G275" s="36" t="s">
        <v>292</v>
      </c>
    </row>
    <row r="276" spans="1:7" ht="14.45" x14ac:dyDescent="0.3">
      <c r="A276" s="36">
        <v>195626</v>
      </c>
      <c r="B276" s="14">
        <v>620</v>
      </c>
      <c r="C276" s="38" t="s">
        <v>235</v>
      </c>
      <c r="D276">
        <v>5.8836062373787711E-2</v>
      </c>
      <c r="E276" s="36">
        <v>-99</v>
      </c>
      <c r="F276" s="36" t="s">
        <v>256</v>
      </c>
      <c r="G276" s="36" t="s">
        <v>292</v>
      </c>
    </row>
    <row r="277" spans="1:7" ht="14.45" x14ac:dyDescent="0.3">
      <c r="A277" s="36">
        <v>195627</v>
      </c>
      <c r="B277" s="14">
        <v>603</v>
      </c>
      <c r="C277" s="38" t="s">
        <v>235</v>
      </c>
      <c r="D277">
        <v>0.10584135799713017</v>
      </c>
      <c r="E277" s="36">
        <v>-99</v>
      </c>
      <c r="F277" s="36" t="s">
        <v>256</v>
      </c>
      <c r="G277" s="36" t="s">
        <v>292</v>
      </c>
    </row>
    <row r="278" spans="1:7" ht="14.45" x14ac:dyDescent="0.3">
      <c r="A278" s="36">
        <v>195628</v>
      </c>
      <c r="B278" s="14">
        <v>514</v>
      </c>
      <c r="C278" s="38" t="s">
        <v>235</v>
      </c>
      <c r="D278">
        <v>1.2214125575637447E-2</v>
      </c>
      <c r="E278" s="36">
        <v>-99</v>
      </c>
      <c r="F278" s="36" t="s">
        <v>256</v>
      </c>
      <c r="G278" s="36" t="s">
        <v>292</v>
      </c>
    </row>
    <row r="279" spans="1:7" ht="14.45" x14ac:dyDescent="0.3">
      <c r="A279" s="36">
        <v>195629</v>
      </c>
      <c r="B279" s="14">
        <v>608</v>
      </c>
      <c r="C279" s="38" t="s">
        <v>235</v>
      </c>
      <c r="D279">
        <v>6.6752371567013781E-3</v>
      </c>
      <c r="E279" s="36">
        <v>-99</v>
      </c>
      <c r="F279" s="36" t="s">
        <v>256</v>
      </c>
      <c r="G279" s="36" t="s">
        <v>292</v>
      </c>
    </row>
    <row r="280" spans="1:7" ht="14.45" x14ac:dyDescent="0.3">
      <c r="A280" s="36">
        <v>195630</v>
      </c>
      <c r="B280" s="14">
        <v>89</v>
      </c>
      <c r="C280" s="38" t="s">
        <v>235</v>
      </c>
      <c r="D280">
        <v>1.219464531156147E-2</v>
      </c>
      <c r="E280" s="36">
        <v>-99</v>
      </c>
      <c r="F280" s="36" t="s">
        <v>256</v>
      </c>
      <c r="G280" s="36" t="s">
        <v>292</v>
      </c>
    </row>
    <row r="281" spans="1:7" ht="14.45" x14ac:dyDescent="0.3">
      <c r="A281" s="36">
        <v>195631</v>
      </c>
      <c r="B281" s="14">
        <v>94</v>
      </c>
      <c r="C281" s="38" t="s">
        <v>235</v>
      </c>
      <c r="D281">
        <v>1.9701040402171192E-2</v>
      </c>
      <c r="E281" s="36">
        <v>-99</v>
      </c>
      <c r="F281" s="36" t="s">
        <v>256</v>
      </c>
      <c r="G281" s="36" t="s">
        <v>292</v>
      </c>
    </row>
    <row r="282" spans="1:7" ht="14.45" x14ac:dyDescent="0.3">
      <c r="A282" s="36">
        <v>195632</v>
      </c>
      <c r="B282" s="14">
        <v>44</v>
      </c>
      <c r="C282" s="38" t="s">
        <v>235</v>
      </c>
      <c r="D282">
        <v>2.1473744433085081E-2</v>
      </c>
      <c r="E282" s="36">
        <v>-99</v>
      </c>
      <c r="F282" s="36" t="s">
        <v>256</v>
      </c>
      <c r="G282" s="36" t="s">
        <v>292</v>
      </c>
    </row>
    <row r="283" spans="1:7" ht="14.45" x14ac:dyDescent="0.3">
      <c r="A283" s="36">
        <v>195633</v>
      </c>
      <c r="B283" s="14">
        <v>80</v>
      </c>
      <c r="C283" s="38" t="s">
        <v>235</v>
      </c>
      <c r="D283">
        <v>1.0486875494234171E-2</v>
      </c>
      <c r="E283" s="36">
        <v>-99</v>
      </c>
      <c r="F283" s="36" t="s">
        <v>256</v>
      </c>
      <c r="G283" s="36" t="s">
        <v>292</v>
      </c>
    </row>
    <row r="284" spans="1:7" ht="14.45" x14ac:dyDescent="0.3">
      <c r="A284" s="36">
        <v>195634</v>
      </c>
      <c r="B284" s="14">
        <v>30</v>
      </c>
      <c r="C284" s="38" t="s">
        <v>235</v>
      </c>
      <c r="D284">
        <v>3.0097007997384143E-2</v>
      </c>
      <c r="E284" s="36">
        <v>-99</v>
      </c>
      <c r="F284" s="36" t="s">
        <v>256</v>
      </c>
      <c r="G284" s="36" t="s">
        <v>292</v>
      </c>
    </row>
    <row r="285" spans="1:7" ht="14.45" x14ac:dyDescent="0.3">
      <c r="A285" s="36">
        <v>195635</v>
      </c>
      <c r="B285" s="14">
        <v>25</v>
      </c>
      <c r="C285" s="38" t="s">
        <v>235</v>
      </c>
      <c r="D285">
        <v>3.4980060859095656E-2</v>
      </c>
      <c r="E285" s="36">
        <v>-99</v>
      </c>
      <c r="F285" s="36" t="s">
        <v>256</v>
      </c>
      <c r="G285" s="36" t="s">
        <v>292</v>
      </c>
    </row>
    <row r="286" spans="1:7" ht="14.45" x14ac:dyDescent="0.3">
      <c r="A286" s="36">
        <v>195636</v>
      </c>
      <c r="B286" s="14">
        <v>598</v>
      </c>
      <c r="C286" s="38" t="s">
        <v>235</v>
      </c>
      <c r="D286">
        <v>8.4555373167044031E-3</v>
      </c>
      <c r="E286" s="36">
        <v>-99</v>
      </c>
      <c r="F286" s="36" t="s">
        <v>256</v>
      </c>
      <c r="G286" s="36" t="s">
        <v>292</v>
      </c>
    </row>
    <row r="287" spans="1:7" ht="14.45" x14ac:dyDescent="0.3">
      <c r="A287" s="36">
        <v>195637</v>
      </c>
      <c r="B287" s="14">
        <v>51</v>
      </c>
      <c r="C287" s="38" t="s">
        <v>235</v>
      </c>
      <c r="D287">
        <v>1.4864992099038869E-3</v>
      </c>
      <c r="E287" s="36">
        <v>-99</v>
      </c>
      <c r="F287" s="36" t="s">
        <v>256</v>
      </c>
      <c r="G287" s="36" t="s">
        <v>292</v>
      </c>
    </row>
    <row r="288" spans="1:7" ht="14.45" x14ac:dyDescent="0.3">
      <c r="A288" s="36">
        <v>195638</v>
      </c>
      <c r="B288" s="14">
        <v>59</v>
      </c>
      <c r="C288" s="38" t="s">
        <v>235</v>
      </c>
      <c r="D288">
        <v>1.4864992099038869E-3</v>
      </c>
      <c r="E288" s="36">
        <v>-99</v>
      </c>
      <c r="F288" s="36" t="s">
        <v>256</v>
      </c>
      <c r="G288" s="36" t="s">
        <v>292</v>
      </c>
    </row>
    <row r="289" spans="1:7" ht="14.45" x14ac:dyDescent="0.3">
      <c r="A289" s="36">
        <v>195639</v>
      </c>
      <c r="B289" s="14">
        <v>610</v>
      </c>
      <c r="C289" s="38" t="s">
        <v>235</v>
      </c>
      <c r="D289">
        <v>1.5622595850181886E-2</v>
      </c>
      <c r="E289" s="36">
        <v>-99</v>
      </c>
      <c r="F289" s="36" t="s">
        <v>256</v>
      </c>
      <c r="G289" s="36" t="s">
        <v>292</v>
      </c>
    </row>
    <row r="290" spans="1:7" ht="14.45" x14ac:dyDescent="0.3">
      <c r="A290" s="36">
        <v>195640</v>
      </c>
      <c r="B290" s="14">
        <v>599</v>
      </c>
      <c r="C290" s="38" t="s">
        <v>235</v>
      </c>
      <c r="D290">
        <v>1.5736173605400434E-3</v>
      </c>
      <c r="E290" s="36">
        <v>-99</v>
      </c>
      <c r="F290" s="36" t="s">
        <v>256</v>
      </c>
      <c r="G290" s="36" t="s">
        <v>292</v>
      </c>
    </row>
    <row r="291" spans="1:7" ht="14.45" x14ac:dyDescent="0.3">
      <c r="A291" s="36">
        <v>195641</v>
      </c>
      <c r="B291" s="14">
        <v>2297</v>
      </c>
      <c r="C291" s="38" t="s">
        <v>235</v>
      </c>
      <c r="D291">
        <v>1.9997447526985419</v>
      </c>
      <c r="E291" s="36">
        <v>-99</v>
      </c>
      <c r="F291" s="36" t="s">
        <v>256</v>
      </c>
      <c r="G291" s="36" t="s">
        <v>292</v>
      </c>
    </row>
    <row r="292" spans="1:7" ht="14.45" x14ac:dyDescent="0.3">
      <c r="A292" s="36">
        <v>195642</v>
      </c>
      <c r="B292" s="14">
        <v>529</v>
      </c>
      <c r="C292" s="38" t="s">
        <v>236</v>
      </c>
      <c r="D292">
        <v>9.2986402930190124</v>
      </c>
      <c r="E292" s="36">
        <v>-99</v>
      </c>
      <c r="F292" s="36" t="s">
        <v>256</v>
      </c>
      <c r="G292" s="36" t="s">
        <v>292</v>
      </c>
    </row>
    <row r="293" spans="1:7" ht="14.45" x14ac:dyDescent="0.3">
      <c r="A293" s="36">
        <v>195643</v>
      </c>
      <c r="B293" s="14">
        <v>438</v>
      </c>
      <c r="C293" s="38" t="s">
        <v>236</v>
      </c>
      <c r="D293">
        <v>14.956335648110683</v>
      </c>
      <c r="E293" s="36">
        <v>-99</v>
      </c>
      <c r="F293" s="36" t="s">
        <v>256</v>
      </c>
      <c r="G293" s="36" t="s">
        <v>292</v>
      </c>
    </row>
    <row r="294" spans="1:7" ht="14.45" x14ac:dyDescent="0.3">
      <c r="A294" s="36">
        <v>195644</v>
      </c>
      <c r="B294" s="14">
        <v>671</v>
      </c>
      <c r="C294" s="38" t="s">
        <v>236</v>
      </c>
      <c r="D294">
        <v>26.08348942161604</v>
      </c>
      <c r="E294" s="36">
        <v>-99</v>
      </c>
      <c r="F294" s="36" t="s">
        <v>256</v>
      </c>
      <c r="G294" s="36" t="s">
        <v>292</v>
      </c>
    </row>
    <row r="295" spans="1:7" ht="14.45" x14ac:dyDescent="0.3">
      <c r="A295" s="36">
        <v>195645</v>
      </c>
      <c r="B295" s="14">
        <v>282</v>
      </c>
      <c r="C295" s="38" t="s">
        <v>236</v>
      </c>
      <c r="D295">
        <v>3.7119355987536686E-3</v>
      </c>
      <c r="E295" s="36">
        <v>-99</v>
      </c>
      <c r="F295" s="36" t="s">
        <v>256</v>
      </c>
      <c r="G295" s="36" t="s">
        <v>292</v>
      </c>
    </row>
    <row r="296" spans="1:7" ht="14.45" x14ac:dyDescent="0.3">
      <c r="A296" s="36">
        <v>195646</v>
      </c>
      <c r="B296" s="14">
        <v>452</v>
      </c>
      <c r="C296" s="38" t="s">
        <v>236</v>
      </c>
      <c r="D296">
        <v>3.9993241714008703E-3</v>
      </c>
      <c r="E296" s="36">
        <v>-99</v>
      </c>
      <c r="F296" s="36" t="s">
        <v>256</v>
      </c>
      <c r="G296" s="36" t="s">
        <v>292</v>
      </c>
    </row>
    <row r="297" spans="1:7" ht="14.45" x14ac:dyDescent="0.3">
      <c r="A297" s="36">
        <v>195647</v>
      </c>
      <c r="B297" s="14">
        <v>678</v>
      </c>
      <c r="C297" s="38" t="s">
        <v>236</v>
      </c>
      <c r="D297">
        <v>3.9993241714008703E-3</v>
      </c>
      <c r="E297" s="36">
        <v>-99</v>
      </c>
      <c r="F297" s="36" t="s">
        <v>256</v>
      </c>
      <c r="G297" s="36" t="s">
        <v>292</v>
      </c>
    </row>
    <row r="298" spans="1:7" ht="14.45" x14ac:dyDescent="0.3">
      <c r="A298" s="36">
        <v>195648</v>
      </c>
      <c r="B298" s="14">
        <v>491</v>
      </c>
      <c r="C298" s="38" t="s">
        <v>236</v>
      </c>
      <c r="D298">
        <v>4.9221604830478629</v>
      </c>
      <c r="E298" s="36">
        <v>-99</v>
      </c>
      <c r="F298" s="36" t="s">
        <v>256</v>
      </c>
      <c r="G298" s="36" t="s">
        <v>292</v>
      </c>
    </row>
    <row r="299" spans="1:7" ht="14.45" x14ac:dyDescent="0.3">
      <c r="A299" s="36">
        <v>195649</v>
      </c>
      <c r="B299" s="14">
        <v>64</v>
      </c>
      <c r="C299" s="38" t="s">
        <v>236</v>
      </c>
      <c r="D299">
        <v>3.9993241714008703E-3</v>
      </c>
      <c r="E299" s="36">
        <v>-99</v>
      </c>
      <c r="F299" s="36" t="s">
        <v>256</v>
      </c>
      <c r="G299" s="36" t="s">
        <v>292</v>
      </c>
    </row>
    <row r="300" spans="1:7" ht="14.45" x14ac:dyDescent="0.3">
      <c r="A300" s="36">
        <v>195650</v>
      </c>
      <c r="B300" s="14">
        <v>592</v>
      </c>
      <c r="C300" s="38" t="s">
        <v>236</v>
      </c>
      <c r="D300">
        <v>14.652479012732222</v>
      </c>
      <c r="E300" s="36">
        <v>-99</v>
      </c>
      <c r="F300" s="36" t="s">
        <v>256</v>
      </c>
      <c r="G300" s="36" t="s">
        <v>292</v>
      </c>
    </row>
    <row r="301" spans="1:7" ht="14.45" x14ac:dyDescent="0.3">
      <c r="A301" s="36">
        <v>195651</v>
      </c>
      <c r="B301" s="14">
        <v>737</v>
      </c>
      <c r="C301" s="38" t="s">
        <v>236</v>
      </c>
      <c r="D301">
        <v>4.1220059776970873E-2</v>
      </c>
      <c r="E301" s="36">
        <v>-99</v>
      </c>
      <c r="F301" s="36" t="s">
        <v>256</v>
      </c>
      <c r="G301" s="36" t="s">
        <v>292</v>
      </c>
    </row>
    <row r="302" spans="1:7" ht="14.45" x14ac:dyDescent="0.3">
      <c r="A302" s="36">
        <v>195652</v>
      </c>
      <c r="B302" s="14">
        <v>367</v>
      </c>
      <c r="C302" s="38" t="s">
        <v>236</v>
      </c>
      <c r="D302">
        <v>3.9993241714008703E-3</v>
      </c>
      <c r="E302" s="36">
        <v>-99</v>
      </c>
      <c r="F302" s="36" t="s">
        <v>256</v>
      </c>
      <c r="G302" s="36" t="s">
        <v>292</v>
      </c>
    </row>
    <row r="303" spans="1:7" ht="14.45" x14ac:dyDescent="0.3">
      <c r="A303" s="36">
        <v>195653</v>
      </c>
      <c r="B303" s="14">
        <v>508</v>
      </c>
      <c r="C303" s="38" t="s">
        <v>236</v>
      </c>
      <c r="D303">
        <v>6.4516352005047235</v>
      </c>
      <c r="E303" s="36">
        <v>-99</v>
      </c>
      <c r="F303" s="36" t="s">
        <v>256</v>
      </c>
      <c r="G303" s="36" t="s">
        <v>292</v>
      </c>
    </row>
    <row r="304" spans="1:7" ht="14.45" x14ac:dyDescent="0.3">
      <c r="A304" s="36">
        <v>195654</v>
      </c>
      <c r="B304" s="14">
        <v>108</v>
      </c>
      <c r="C304" s="38" t="s">
        <v>236</v>
      </c>
      <c r="D304">
        <v>3.9993265272232521E-3</v>
      </c>
      <c r="E304" s="36">
        <v>-99</v>
      </c>
      <c r="F304" s="36" t="s">
        <v>256</v>
      </c>
      <c r="G304" s="36" t="s">
        <v>292</v>
      </c>
    </row>
    <row r="305" spans="1:7" ht="14.45" x14ac:dyDescent="0.3">
      <c r="A305" s="36">
        <v>195655</v>
      </c>
      <c r="B305" s="14">
        <v>605</v>
      </c>
      <c r="C305" s="38" t="s">
        <v>236</v>
      </c>
      <c r="D305">
        <v>7.5466814790975416</v>
      </c>
      <c r="E305" s="36">
        <v>-99</v>
      </c>
      <c r="F305" s="36" t="s">
        <v>256</v>
      </c>
      <c r="G305" s="36" t="s">
        <v>292</v>
      </c>
    </row>
    <row r="306" spans="1:7" ht="14.45" x14ac:dyDescent="0.3">
      <c r="A306" s="36">
        <v>195656</v>
      </c>
      <c r="B306" s="14">
        <v>511</v>
      </c>
      <c r="C306" s="38" t="s">
        <v>236</v>
      </c>
      <c r="D306">
        <v>3.8843710304492865E-3</v>
      </c>
      <c r="E306" s="36">
        <v>-99</v>
      </c>
      <c r="F306" s="36" t="s">
        <v>256</v>
      </c>
      <c r="G306" s="36" t="s">
        <v>292</v>
      </c>
    </row>
    <row r="307" spans="1:7" ht="14.45" x14ac:dyDescent="0.3">
      <c r="A307" s="36">
        <v>195657</v>
      </c>
      <c r="B307" s="14">
        <v>742</v>
      </c>
      <c r="C307" s="38" t="s">
        <v>236</v>
      </c>
      <c r="D307">
        <v>3.9993265272232521E-3</v>
      </c>
      <c r="E307" s="36">
        <v>-99</v>
      </c>
      <c r="F307" s="36" t="s">
        <v>256</v>
      </c>
      <c r="G307" s="36" t="s">
        <v>292</v>
      </c>
    </row>
    <row r="308" spans="1:7" ht="14.45" x14ac:dyDescent="0.3">
      <c r="A308" s="36">
        <v>195658</v>
      </c>
      <c r="B308" s="14">
        <v>371</v>
      </c>
      <c r="C308" s="38" t="s">
        <v>236</v>
      </c>
      <c r="D308">
        <v>3.9993265272232521E-3</v>
      </c>
      <c r="E308" s="36">
        <v>-99</v>
      </c>
      <c r="F308" s="36" t="s">
        <v>256</v>
      </c>
      <c r="G308" s="36" t="s">
        <v>292</v>
      </c>
    </row>
    <row r="309" spans="1:7" ht="14.45" x14ac:dyDescent="0.3">
      <c r="A309" s="36">
        <v>195659</v>
      </c>
      <c r="B309" s="14">
        <v>122</v>
      </c>
      <c r="C309" s="38" t="s">
        <v>236</v>
      </c>
      <c r="D309">
        <v>8.9879040677258021E-2</v>
      </c>
      <c r="E309" s="36">
        <v>-99</v>
      </c>
      <c r="F309" s="36" t="s">
        <v>256</v>
      </c>
      <c r="G309" s="36" t="s">
        <v>292</v>
      </c>
    </row>
    <row r="310" spans="1:7" ht="14.45" x14ac:dyDescent="0.3">
      <c r="A310" s="36">
        <v>195660</v>
      </c>
      <c r="B310" s="14">
        <v>390</v>
      </c>
      <c r="C310" s="38" t="s">
        <v>236</v>
      </c>
      <c r="D310">
        <v>0.47657027574064847</v>
      </c>
      <c r="E310" s="36">
        <v>-99</v>
      </c>
      <c r="F310" s="36" t="s">
        <v>256</v>
      </c>
      <c r="G310" s="36" t="s">
        <v>292</v>
      </c>
    </row>
    <row r="311" spans="1:7" ht="14.45" x14ac:dyDescent="0.3">
      <c r="A311" s="36">
        <v>195661</v>
      </c>
      <c r="B311" s="14">
        <v>136</v>
      </c>
      <c r="C311" s="38" t="s">
        <v>236</v>
      </c>
      <c r="D311">
        <v>0.31930649488240004</v>
      </c>
      <c r="E311" s="36">
        <v>-99</v>
      </c>
      <c r="F311" s="36" t="s">
        <v>256</v>
      </c>
      <c r="G311" s="36" t="s">
        <v>292</v>
      </c>
    </row>
    <row r="312" spans="1:7" ht="14.45" x14ac:dyDescent="0.3">
      <c r="A312" s="36">
        <v>195662</v>
      </c>
      <c r="B312" s="14">
        <v>199</v>
      </c>
      <c r="C312" s="38" t="s">
        <v>236</v>
      </c>
      <c r="D312">
        <v>2.1752028665054639</v>
      </c>
      <c r="E312" s="36">
        <v>-99</v>
      </c>
      <c r="F312" s="36" t="s">
        <v>256</v>
      </c>
      <c r="G312" s="36" t="s">
        <v>292</v>
      </c>
    </row>
    <row r="313" spans="1:7" ht="14.45" x14ac:dyDescent="0.3">
      <c r="A313" s="36">
        <v>195663</v>
      </c>
      <c r="B313" s="14">
        <v>248</v>
      </c>
      <c r="C313" s="38" t="s">
        <v>236</v>
      </c>
      <c r="D313">
        <v>1.1616557861086423</v>
      </c>
      <c r="E313" s="36">
        <v>-99</v>
      </c>
      <c r="F313" s="36" t="s">
        <v>256</v>
      </c>
      <c r="G313" s="36" t="s">
        <v>292</v>
      </c>
    </row>
    <row r="314" spans="1:7" ht="14.45" x14ac:dyDescent="0.3">
      <c r="A314" s="36">
        <v>195664</v>
      </c>
      <c r="B314" s="14">
        <v>78</v>
      </c>
      <c r="C314" s="38" t="s">
        <v>236</v>
      </c>
      <c r="D314">
        <v>3.9993241714008703E-3</v>
      </c>
      <c r="E314" s="36">
        <v>-99</v>
      </c>
      <c r="F314" s="36" t="s">
        <v>256</v>
      </c>
      <c r="G314" s="36" t="s">
        <v>292</v>
      </c>
    </row>
    <row r="315" spans="1:7" ht="14.45" x14ac:dyDescent="0.3">
      <c r="A315" s="36">
        <v>195665</v>
      </c>
      <c r="B315" s="14">
        <v>601</v>
      </c>
      <c r="C315" s="38" t="s">
        <v>236</v>
      </c>
      <c r="D315">
        <v>3.044006636140467</v>
      </c>
      <c r="E315" s="36">
        <v>-99</v>
      </c>
      <c r="F315" s="36" t="s">
        <v>256</v>
      </c>
      <c r="G315" s="36" t="s">
        <v>292</v>
      </c>
    </row>
    <row r="316" spans="1:7" ht="14.45" x14ac:dyDescent="0.3">
      <c r="A316" s="36">
        <v>195666</v>
      </c>
      <c r="B316" s="14">
        <v>551</v>
      </c>
      <c r="C316" s="38" t="s">
        <v>236</v>
      </c>
      <c r="D316">
        <v>1.265347252943658</v>
      </c>
      <c r="E316" s="36">
        <v>-99</v>
      </c>
      <c r="F316" s="36" t="s">
        <v>256</v>
      </c>
      <c r="G316" s="36" t="s">
        <v>292</v>
      </c>
    </row>
    <row r="317" spans="1:7" ht="14.45" x14ac:dyDescent="0.3">
      <c r="A317" s="36">
        <v>195667</v>
      </c>
      <c r="B317" s="14">
        <v>152</v>
      </c>
      <c r="C317" s="38" t="s">
        <v>236</v>
      </c>
      <c r="D317">
        <v>0.13917510108740214</v>
      </c>
      <c r="E317" s="36">
        <v>-99</v>
      </c>
      <c r="F317" s="36" t="s">
        <v>256</v>
      </c>
      <c r="G317" s="36" t="s">
        <v>292</v>
      </c>
    </row>
    <row r="318" spans="1:7" ht="14.45" x14ac:dyDescent="0.3">
      <c r="A318" s="36">
        <v>195668</v>
      </c>
      <c r="B318" s="14">
        <v>385</v>
      </c>
      <c r="C318" s="38" t="s">
        <v>236</v>
      </c>
      <c r="D318">
        <v>0.39337748978265891</v>
      </c>
      <c r="E318" s="36">
        <v>-99</v>
      </c>
      <c r="F318" s="36" t="s">
        <v>256</v>
      </c>
      <c r="G318" s="36" t="s">
        <v>292</v>
      </c>
    </row>
    <row r="319" spans="1:7" ht="14.45" x14ac:dyDescent="0.3">
      <c r="A319" s="36">
        <v>195669</v>
      </c>
      <c r="B319" s="14">
        <v>302</v>
      </c>
      <c r="C319" s="38" t="s">
        <v>236</v>
      </c>
      <c r="D319">
        <v>0.83046533018625202</v>
      </c>
      <c r="E319" s="36">
        <v>-99</v>
      </c>
      <c r="F319" s="36" t="s">
        <v>256</v>
      </c>
      <c r="G319" s="36" t="s">
        <v>292</v>
      </c>
    </row>
    <row r="320" spans="1:7" ht="14.45" x14ac:dyDescent="0.3">
      <c r="A320" s="36">
        <v>195670</v>
      </c>
      <c r="B320" s="14">
        <v>194</v>
      </c>
      <c r="C320" s="38" t="s">
        <v>236</v>
      </c>
      <c r="D320">
        <v>0.49208209697136324</v>
      </c>
      <c r="E320" s="36">
        <v>-99</v>
      </c>
      <c r="F320" s="36" t="s">
        <v>256</v>
      </c>
      <c r="G320" s="36" t="s">
        <v>292</v>
      </c>
    </row>
    <row r="321" spans="1:7" ht="14.45" x14ac:dyDescent="0.3">
      <c r="A321" s="36">
        <v>195671</v>
      </c>
      <c r="B321" s="14">
        <v>140</v>
      </c>
      <c r="C321" s="38" t="s">
        <v>236</v>
      </c>
      <c r="D321">
        <v>0.17208470851599211</v>
      </c>
      <c r="E321" s="36">
        <v>-99</v>
      </c>
      <c r="F321" s="36" t="s">
        <v>256</v>
      </c>
      <c r="G321" s="36" t="s">
        <v>292</v>
      </c>
    </row>
    <row r="322" spans="1:7" ht="14.45" x14ac:dyDescent="0.3">
      <c r="A322" s="36">
        <v>195672</v>
      </c>
      <c r="B322" s="14">
        <v>245</v>
      </c>
      <c r="C322" s="38" t="s">
        <v>236</v>
      </c>
      <c r="D322">
        <v>0.48679130837975504</v>
      </c>
      <c r="E322" s="36">
        <v>-99</v>
      </c>
      <c r="F322" s="36" t="s">
        <v>256</v>
      </c>
      <c r="G322" s="36" t="s">
        <v>292</v>
      </c>
    </row>
    <row r="323" spans="1:7" ht="14.45" x14ac:dyDescent="0.3">
      <c r="A323" s="36">
        <v>195673</v>
      </c>
      <c r="B323" s="14">
        <v>118</v>
      </c>
      <c r="C323" s="38" t="s">
        <v>236</v>
      </c>
      <c r="D323">
        <v>0.25613132795589005</v>
      </c>
      <c r="E323" s="36">
        <v>-99</v>
      </c>
      <c r="F323" s="36" t="s">
        <v>256</v>
      </c>
      <c r="G323" s="36" t="s">
        <v>292</v>
      </c>
    </row>
    <row r="324" spans="1:7" ht="14.45" x14ac:dyDescent="0.3">
      <c r="A324" s="36">
        <v>195674</v>
      </c>
      <c r="B324" s="14">
        <v>600</v>
      </c>
      <c r="C324" s="38" t="s">
        <v>236</v>
      </c>
      <c r="D324">
        <v>1.0010271342040853</v>
      </c>
      <c r="E324" s="36">
        <v>-99</v>
      </c>
      <c r="F324" s="36" t="s">
        <v>256</v>
      </c>
      <c r="G324" s="36" t="s">
        <v>292</v>
      </c>
    </row>
    <row r="325" spans="1:7" ht="14.45" x14ac:dyDescent="0.3">
      <c r="A325" s="36">
        <v>195675</v>
      </c>
      <c r="B325" s="14">
        <v>550</v>
      </c>
      <c r="C325" s="38" t="s">
        <v>236</v>
      </c>
      <c r="D325">
        <v>1.0507676637664287</v>
      </c>
      <c r="E325" s="36">
        <v>-99</v>
      </c>
      <c r="F325" s="36" t="s">
        <v>256</v>
      </c>
      <c r="G325" s="36" t="s">
        <v>292</v>
      </c>
    </row>
    <row r="326" spans="1:7" ht="14.45" x14ac:dyDescent="0.3">
      <c r="A326" s="36">
        <v>195676</v>
      </c>
      <c r="B326" s="14">
        <v>130</v>
      </c>
      <c r="C326" s="38" t="s">
        <v>236</v>
      </c>
      <c r="D326">
        <v>6.1136180627098611E-3</v>
      </c>
      <c r="E326" s="36">
        <v>-99</v>
      </c>
      <c r="F326" s="36" t="s">
        <v>256</v>
      </c>
      <c r="G326" s="36" t="s">
        <v>292</v>
      </c>
    </row>
    <row r="327" spans="1:7" ht="14.45" x14ac:dyDescent="0.3">
      <c r="A327" s="36">
        <v>195677</v>
      </c>
      <c r="B327" s="14">
        <v>717</v>
      </c>
      <c r="C327" s="38" t="s">
        <v>236</v>
      </c>
      <c r="D327">
        <v>0.39131796041363021</v>
      </c>
      <c r="E327" s="36">
        <v>-99</v>
      </c>
      <c r="F327" s="36" t="s">
        <v>256</v>
      </c>
      <c r="G327" s="36" t="s">
        <v>292</v>
      </c>
    </row>
    <row r="328" spans="1:7" ht="14.45" x14ac:dyDescent="0.3">
      <c r="A328" s="36">
        <v>195678</v>
      </c>
      <c r="B328" s="14">
        <v>193</v>
      </c>
      <c r="C328" s="38" t="s">
        <v>236</v>
      </c>
      <c r="D328">
        <v>0.1863022962848454</v>
      </c>
      <c r="E328" s="36">
        <v>-99</v>
      </c>
      <c r="F328" s="36" t="s">
        <v>256</v>
      </c>
      <c r="G328" s="36" t="s">
        <v>292</v>
      </c>
    </row>
    <row r="329" spans="1:7" ht="14.45" x14ac:dyDescent="0.3">
      <c r="A329" s="36">
        <v>195679</v>
      </c>
      <c r="B329" s="14">
        <v>244</v>
      </c>
      <c r="C329" s="38" t="s">
        <v>236</v>
      </c>
      <c r="D329">
        <v>0.12458481507000839</v>
      </c>
      <c r="E329" s="36">
        <v>-99</v>
      </c>
      <c r="F329" s="36" t="s">
        <v>256</v>
      </c>
      <c r="G329" s="36" t="s">
        <v>292</v>
      </c>
    </row>
    <row r="330" spans="1:7" ht="14.45" x14ac:dyDescent="0.3">
      <c r="A330" s="36">
        <v>195680</v>
      </c>
      <c r="B330" s="14">
        <v>604</v>
      </c>
      <c r="C330" s="38" t="s">
        <v>236</v>
      </c>
      <c r="D330">
        <v>0.29507372860121145</v>
      </c>
      <c r="E330" s="36">
        <v>-99</v>
      </c>
      <c r="F330" s="36" t="s">
        <v>256</v>
      </c>
      <c r="G330" s="36" t="s">
        <v>292</v>
      </c>
    </row>
    <row r="331" spans="1:7" ht="14.45" x14ac:dyDescent="0.3">
      <c r="A331" s="36">
        <v>195681</v>
      </c>
      <c r="B331" s="14">
        <v>449</v>
      </c>
      <c r="C331" s="38" t="s">
        <v>236</v>
      </c>
      <c r="D331">
        <v>7.6410285973015296E-3</v>
      </c>
      <c r="E331" s="36">
        <v>-99</v>
      </c>
      <c r="F331" s="36" t="s">
        <v>256</v>
      </c>
      <c r="G331" s="36" t="s">
        <v>292</v>
      </c>
    </row>
    <row r="332" spans="1:7" ht="14.45" x14ac:dyDescent="0.3">
      <c r="A332" s="36">
        <v>195682</v>
      </c>
      <c r="B332" s="14">
        <v>522</v>
      </c>
      <c r="C332" s="38" t="s">
        <v>236</v>
      </c>
      <c r="D332">
        <v>7.0446534373705183E-2</v>
      </c>
      <c r="E332" s="36">
        <v>-99</v>
      </c>
      <c r="F332" s="36" t="s">
        <v>256</v>
      </c>
      <c r="G332" s="36" t="s">
        <v>292</v>
      </c>
    </row>
    <row r="333" spans="1:7" ht="14.45" x14ac:dyDescent="0.3">
      <c r="A333" s="36">
        <v>195683</v>
      </c>
      <c r="B333" s="14">
        <v>698</v>
      </c>
      <c r="C333" s="38" t="s">
        <v>236</v>
      </c>
      <c r="D333">
        <v>3.7119399718230093E-3</v>
      </c>
      <c r="E333" s="36">
        <v>-99</v>
      </c>
      <c r="F333" s="36" t="s">
        <v>256</v>
      </c>
      <c r="G333" s="36" t="s">
        <v>292</v>
      </c>
    </row>
    <row r="334" spans="1:7" ht="14.45" x14ac:dyDescent="0.3">
      <c r="A334" s="36">
        <v>195684</v>
      </c>
      <c r="B334" s="14">
        <v>620</v>
      </c>
      <c r="C334" s="38" t="s">
        <v>236</v>
      </c>
      <c r="D334">
        <v>2.4455745658390371E-2</v>
      </c>
      <c r="E334" s="36">
        <v>-99</v>
      </c>
      <c r="F334" s="36" t="s">
        <v>256</v>
      </c>
      <c r="G334" s="36" t="s">
        <v>292</v>
      </c>
    </row>
    <row r="335" spans="1:7" ht="14.45" x14ac:dyDescent="0.3">
      <c r="A335" s="36">
        <v>195685</v>
      </c>
      <c r="B335" s="14">
        <v>603</v>
      </c>
      <c r="C335" s="38" t="s">
        <v>236</v>
      </c>
      <c r="D335">
        <v>4.2596118501286806E-2</v>
      </c>
      <c r="E335" s="36">
        <v>-99</v>
      </c>
      <c r="F335" s="36" t="s">
        <v>256</v>
      </c>
      <c r="G335" s="36" t="s">
        <v>292</v>
      </c>
    </row>
    <row r="336" spans="1:7" ht="14.45" x14ac:dyDescent="0.3">
      <c r="A336" s="36">
        <v>195686</v>
      </c>
      <c r="B336" s="14">
        <v>514</v>
      </c>
      <c r="C336" s="38" t="s">
        <v>236</v>
      </c>
      <c r="D336">
        <v>3.8077317896360692E-3</v>
      </c>
      <c r="E336" s="36">
        <v>-99</v>
      </c>
      <c r="F336" s="36" t="s">
        <v>256</v>
      </c>
      <c r="G336" s="36" t="s">
        <v>292</v>
      </c>
    </row>
    <row r="337" spans="1:7" ht="14.45" x14ac:dyDescent="0.3">
      <c r="A337" s="36">
        <v>195687</v>
      </c>
      <c r="B337" s="14">
        <v>608</v>
      </c>
      <c r="C337" s="38" t="s">
        <v>236</v>
      </c>
      <c r="D337">
        <v>3.8077317896360692E-3</v>
      </c>
      <c r="E337" s="36">
        <v>-99</v>
      </c>
      <c r="F337" s="36" t="s">
        <v>256</v>
      </c>
      <c r="G337" s="36" t="s">
        <v>292</v>
      </c>
    </row>
    <row r="338" spans="1:7" ht="14.45" x14ac:dyDescent="0.3">
      <c r="A338" s="36">
        <v>195688</v>
      </c>
      <c r="B338" s="14">
        <v>89</v>
      </c>
      <c r="C338" s="38" t="s">
        <v>236</v>
      </c>
      <c r="D338">
        <v>3.8077317896360692E-3</v>
      </c>
      <c r="E338" s="36">
        <v>-99</v>
      </c>
      <c r="F338" s="36" t="s">
        <v>256</v>
      </c>
      <c r="G338" s="36" t="s">
        <v>292</v>
      </c>
    </row>
    <row r="339" spans="1:7" ht="14.45" x14ac:dyDescent="0.3">
      <c r="A339" s="36">
        <v>195689</v>
      </c>
      <c r="B339" s="14">
        <v>94</v>
      </c>
      <c r="C339" s="38" t="s">
        <v>236</v>
      </c>
      <c r="D339">
        <v>3.8077317896360692E-3</v>
      </c>
      <c r="E339" s="36">
        <v>-99</v>
      </c>
      <c r="F339" s="36" t="s">
        <v>256</v>
      </c>
      <c r="G339" s="36" t="s">
        <v>292</v>
      </c>
    </row>
    <row r="340" spans="1:7" ht="14.45" x14ac:dyDescent="0.3">
      <c r="A340" s="36">
        <v>195690</v>
      </c>
      <c r="B340" s="14">
        <v>44</v>
      </c>
      <c r="C340" s="38" t="s">
        <v>236</v>
      </c>
      <c r="D340">
        <v>3.8077317896360692E-3</v>
      </c>
      <c r="E340" s="36">
        <v>-99</v>
      </c>
      <c r="F340" s="36" t="s">
        <v>256</v>
      </c>
      <c r="G340" s="36" t="s">
        <v>292</v>
      </c>
    </row>
    <row r="341" spans="1:7" ht="14.45" x14ac:dyDescent="0.3">
      <c r="A341" s="36">
        <v>195691</v>
      </c>
      <c r="B341" s="14">
        <v>80</v>
      </c>
      <c r="C341" s="38" t="s">
        <v>236</v>
      </c>
      <c r="D341">
        <v>3.8077317896360692E-3</v>
      </c>
      <c r="E341" s="36">
        <v>-99</v>
      </c>
      <c r="F341" s="36" t="s">
        <v>256</v>
      </c>
      <c r="G341" s="36" t="s">
        <v>292</v>
      </c>
    </row>
    <row r="342" spans="1:7" ht="14.45" x14ac:dyDescent="0.3">
      <c r="A342" s="36">
        <v>195692</v>
      </c>
      <c r="B342" s="14">
        <v>30</v>
      </c>
      <c r="C342" s="38" t="s">
        <v>236</v>
      </c>
      <c r="D342">
        <v>3.8077317896360692E-3</v>
      </c>
      <c r="E342" s="36">
        <v>-99</v>
      </c>
      <c r="F342" s="36" t="s">
        <v>256</v>
      </c>
      <c r="G342" s="36" t="s">
        <v>292</v>
      </c>
    </row>
    <row r="343" spans="1:7" ht="14.45" x14ac:dyDescent="0.3">
      <c r="A343" s="36">
        <v>195693</v>
      </c>
      <c r="B343" s="14">
        <v>25</v>
      </c>
      <c r="C343" s="38" t="s">
        <v>236</v>
      </c>
      <c r="D343">
        <v>3.8077317896360692E-3</v>
      </c>
      <c r="E343" s="36">
        <v>-99</v>
      </c>
      <c r="F343" s="36" t="s">
        <v>256</v>
      </c>
      <c r="G343" s="36" t="s">
        <v>292</v>
      </c>
    </row>
    <row r="344" spans="1:7" ht="14.45" x14ac:dyDescent="0.3">
      <c r="A344" s="36">
        <v>195694</v>
      </c>
      <c r="B344" s="14">
        <v>598</v>
      </c>
      <c r="C344" s="38" t="s">
        <v>236</v>
      </c>
      <c r="D344">
        <v>4.0568042756102341E-3</v>
      </c>
      <c r="E344" s="36">
        <v>-99</v>
      </c>
      <c r="F344" s="36" t="s">
        <v>256</v>
      </c>
      <c r="G344" s="36" t="s">
        <v>292</v>
      </c>
    </row>
    <row r="345" spans="1:7" ht="14.45" x14ac:dyDescent="0.3">
      <c r="A345" s="36">
        <v>195695</v>
      </c>
      <c r="B345" s="14">
        <v>51</v>
      </c>
      <c r="C345" s="38" t="s">
        <v>236</v>
      </c>
      <c r="D345">
        <v>3.8268932820623037E-3</v>
      </c>
      <c r="E345" s="36">
        <v>-99</v>
      </c>
      <c r="F345" s="36" t="s">
        <v>256</v>
      </c>
      <c r="G345" s="36" t="s">
        <v>292</v>
      </c>
    </row>
    <row r="346" spans="1:7" ht="14.45" x14ac:dyDescent="0.3">
      <c r="A346" s="36">
        <v>195696</v>
      </c>
      <c r="B346" s="14">
        <v>59</v>
      </c>
      <c r="C346" s="38" t="s">
        <v>236</v>
      </c>
      <c r="D346">
        <v>3.8268932820623037E-3</v>
      </c>
      <c r="E346" s="36">
        <v>-99</v>
      </c>
      <c r="F346" s="36" t="s">
        <v>256</v>
      </c>
      <c r="G346" s="36" t="s">
        <v>292</v>
      </c>
    </row>
    <row r="347" spans="1:7" ht="14.45" x14ac:dyDescent="0.3">
      <c r="A347" s="36">
        <v>195697</v>
      </c>
      <c r="B347" s="14">
        <v>610</v>
      </c>
      <c r="C347" s="38" t="s">
        <v>236</v>
      </c>
      <c r="D347">
        <v>4.0515802190578543E-3</v>
      </c>
      <c r="E347" s="36">
        <v>-99</v>
      </c>
      <c r="F347" s="36" t="s">
        <v>256</v>
      </c>
      <c r="G347" s="36" t="s">
        <v>292</v>
      </c>
    </row>
    <row r="348" spans="1:7" ht="14.45" x14ac:dyDescent="0.3">
      <c r="A348" s="36">
        <v>195698</v>
      </c>
      <c r="B348" s="14">
        <v>599</v>
      </c>
      <c r="C348" s="38" t="s">
        <v>236</v>
      </c>
      <c r="D348">
        <v>4.0472222668420715E-3</v>
      </c>
      <c r="E348" s="36">
        <v>-99</v>
      </c>
      <c r="F348" s="36" t="s">
        <v>256</v>
      </c>
      <c r="G348" s="36" t="s">
        <v>292</v>
      </c>
    </row>
    <row r="349" spans="1:7" ht="14.45" x14ac:dyDescent="0.3">
      <c r="A349" s="36">
        <v>195699</v>
      </c>
      <c r="B349" s="14">
        <v>2297</v>
      </c>
      <c r="C349" s="38" t="s">
        <v>236</v>
      </c>
      <c r="D349">
        <v>1.4513819480010623</v>
      </c>
      <c r="E349" s="36">
        <v>-99</v>
      </c>
      <c r="F349" s="36" t="s">
        <v>256</v>
      </c>
      <c r="G349" s="36" t="s">
        <v>292</v>
      </c>
    </row>
    <row r="350" spans="1:7" ht="14.45" x14ac:dyDescent="0.3">
      <c r="A350" s="36">
        <v>195700</v>
      </c>
      <c r="B350" s="14">
        <v>529</v>
      </c>
      <c r="C350" s="38" t="s">
        <v>237</v>
      </c>
      <c r="D350">
        <v>10.322885712007816</v>
      </c>
      <c r="E350" s="36">
        <v>-99</v>
      </c>
      <c r="F350" s="36" t="s">
        <v>256</v>
      </c>
      <c r="G350" s="36" t="s">
        <v>292</v>
      </c>
    </row>
    <row r="351" spans="1:7" ht="14.45" x14ac:dyDescent="0.3">
      <c r="A351" s="36">
        <v>195701</v>
      </c>
      <c r="B351" s="14">
        <v>438</v>
      </c>
      <c r="C351" s="38" t="s">
        <v>237</v>
      </c>
      <c r="D351">
        <v>17.018214468028376</v>
      </c>
      <c r="E351" s="36">
        <v>-99</v>
      </c>
      <c r="F351" s="36" t="s">
        <v>256</v>
      </c>
      <c r="G351" s="36" t="s">
        <v>292</v>
      </c>
    </row>
    <row r="352" spans="1:7" ht="14.45" x14ac:dyDescent="0.3">
      <c r="A352" s="36">
        <v>195702</v>
      </c>
      <c r="B352" s="14">
        <v>671</v>
      </c>
      <c r="C352" s="38" t="s">
        <v>237</v>
      </c>
      <c r="D352">
        <v>27.676727042932932</v>
      </c>
      <c r="E352" s="36">
        <v>-99</v>
      </c>
      <c r="F352" s="36" t="s">
        <v>256</v>
      </c>
      <c r="G352" s="36" t="s">
        <v>292</v>
      </c>
    </row>
    <row r="353" spans="1:7" ht="14.45" x14ac:dyDescent="0.3">
      <c r="A353" s="36">
        <v>195703</v>
      </c>
      <c r="B353" s="14">
        <v>282</v>
      </c>
      <c r="C353" s="38" t="s">
        <v>237</v>
      </c>
      <c r="D353">
        <v>4.5678201779455769E-3</v>
      </c>
      <c r="E353" s="36">
        <v>-99</v>
      </c>
      <c r="F353" s="36" t="s">
        <v>256</v>
      </c>
      <c r="G353" s="36" t="s">
        <v>292</v>
      </c>
    </row>
    <row r="354" spans="1:7" ht="14.45" x14ac:dyDescent="0.3">
      <c r="A354" s="36">
        <v>195704</v>
      </c>
      <c r="B354" s="14">
        <v>452</v>
      </c>
      <c r="C354" s="38" t="s">
        <v>237</v>
      </c>
      <c r="D354">
        <v>4.9214737600523457E-3</v>
      </c>
      <c r="E354" s="36">
        <v>-99</v>
      </c>
      <c r="F354" s="36" t="s">
        <v>256</v>
      </c>
      <c r="G354" s="36" t="s">
        <v>292</v>
      </c>
    </row>
    <row r="355" spans="1:7" ht="14.45" x14ac:dyDescent="0.3">
      <c r="A355" s="36">
        <v>195705</v>
      </c>
      <c r="B355" s="14">
        <v>678</v>
      </c>
      <c r="C355" s="38" t="s">
        <v>237</v>
      </c>
      <c r="D355">
        <v>4.9214704383412321E-3</v>
      </c>
      <c r="E355" s="36">
        <v>-99</v>
      </c>
      <c r="F355" s="36" t="s">
        <v>256</v>
      </c>
      <c r="G355" s="36" t="s">
        <v>292</v>
      </c>
    </row>
    <row r="356" spans="1:7" ht="14.45" x14ac:dyDescent="0.3">
      <c r="A356" s="36">
        <v>195706</v>
      </c>
      <c r="B356" s="14">
        <v>491</v>
      </c>
      <c r="C356" s="38" t="s">
        <v>237</v>
      </c>
      <c r="D356">
        <v>4.7158470967113431</v>
      </c>
      <c r="E356" s="36">
        <v>-99</v>
      </c>
      <c r="F356" s="36" t="s">
        <v>256</v>
      </c>
      <c r="G356" s="36" t="s">
        <v>292</v>
      </c>
    </row>
    <row r="357" spans="1:7" ht="14.45" x14ac:dyDescent="0.3">
      <c r="A357" s="36">
        <v>195707</v>
      </c>
      <c r="B357" s="14">
        <v>64</v>
      </c>
      <c r="C357" s="38" t="s">
        <v>237</v>
      </c>
      <c r="D357">
        <v>4.9214737600523457E-3</v>
      </c>
      <c r="E357" s="36">
        <v>-99</v>
      </c>
      <c r="F357" s="36" t="s">
        <v>256</v>
      </c>
      <c r="G357" s="36" t="s">
        <v>292</v>
      </c>
    </row>
    <row r="358" spans="1:7" ht="14.45" x14ac:dyDescent="0.3">
      <c r="A358" s="36">
        <v>195708</v>
      </c>
      <c r="B358" s="14">
        <v>592</v>
      </c>
      <c r="C358" s="38" t="s">
        <v>237</v>
      </c>
      <c r="D358">
        <v>13.634625713116472</v>
      </c>
      <c r="E358" s="36">
        <v>-99</v>
      </c>
      <c r="F358" s="36" t="s">
        <v>256</v>
      </c>
      <c r="G358" s="36" t="s">
        <v>292</v>
      </c>
    </row>
    <row r="359" spans="1:7" ht="14.45" x14ac:dyDescent="0.3">
      <c r="A359" s="36">
        <v>195709</v>
      </c>
      <c r="B359" s="14">
        <v>737</v>
      </c>
      <c r="C359" s="38" t="s">
        <v>237</v>
      </c>
      <c r="D359">
        <v>3.8650899047634385E-2</v>
      </c>
      <c r="E359" s="36">
        <v>-99</v>
      </c>
      <c r="F359" s="36" t="s">
        <v>256</v>
      </c>
      <c r="G359" s="36" t="s">
        <v>292</v>
      </c>
    </row>
    <row r="360" spans="1:7" ht="14.45" x14ac:dyDescent="0.3">
      <c r="A360" s="36">
        <v>195710</v>
      </c>
      <c r="B360" s="14">
        <v>367</v>
      </c>
      <c r="C360" s="38" t="s">
        <v>237</v>
      </c>
      <c r="D360">
        <v>4.9214737600523457E-3</v>
      </c>
      <c r="E360" s="36">
        <v>-99</v>
      </c>
      <c r="F360" s="36" t="s">
        <v>256</v>
      </c>
      <c r="G360" s="36" t="s">
        <v>292</v>
      </c>
    </row>
    <row r="361" spans="1:7" ht="14.45" x14ac:dyDescent="0.3">
      <c r="A361" s="36">
        <v>195711</v>
      </c>
      <c r="B361" s="14">
        <v>508</v>
      </c>
      <c r="C361" s="38" t="s">
        <v>237</v>
      </c>
      <c r="D361">
        <v>5.837242851444687</v>
      </c>
      <c r="E361" s="36">
        <v>-99</v>
      </c>
      <c r="F361" s="36" t="s">
        <v>256</v>
      </c>
      <c r="G361" s="36" t="s">
        <v>292</v>
      </c>
    </row>
    <row r="362" spans="1:7" ht="14.45" x14ac:dyDescent="0.3">
      <c r="A362" s="36">
        <v>195712</v>
      </c>
      <c r="B362" s="14">
        <v>108</v>
      </c>
      <c r="C362" s="38" t="s">
        <v>237</v>
      </c>
      <c r="D362">
        <v>4.9214720991967893E-3</v>
      </c>
      <c r="E362" s="36">
        <v>-99</v>
      </c>
      <c r="F362" s="36" t="s">
        <v>256</v>
      </c>
      <c r="G362" s="36" t="s">
        <v>292</v>
      </c>
    </row>
    <row r="363" spans="1:7" ht="14.45" x14ac:dyDescent="0.3">
      <c r="A363" s="36">
        <v>195713</v>
      </c>
      <c r="B363" s="14">
        <v>605</v>
      </c>
      <c r="C363" s="38" t="s">
        <v>237</v>
      </c>
      <c r="D363">
        <v>6.7224521806969157</v>
      </c>
      <c r="E363" s="36">
        <v>-99</v>
      </c>
      <c r="F363" s="36" t="s">
        <v>256</v>
      </c>
      <c r="G363" s="36" t="s">
        <v>292</v>
      </c>
    </row>
    <row r="364" spans="1:7" ht="14.45" x14ac:dyDescent="0.3">
      <c r="A364" s="36">
        <v>195714</v>
      </c>
      <c r="B364" s="14">
        <v>511</v>
      </c>
      <c r="C364" s="38" t="s">
        <v>237</v>
      </c>
      <c r="D364">
        <v>4.780010714093238E-3</v>
      </c>
      <c r="E364" s="36">
        <v>-99</v>
      </c>
      <c r="F364" s="36" t="s">
        <v>256</v>
      </c>
      <c r="G364" s="36" t="s">
        <v>292</v>
      </c>
    </row>
    <row r="365" spans="1:7" ht="14.45" x14ac:dyDescent="0.3">
      <c r="A365" s="36">
        <v>195715</v>
      </c>
      <c r="B365" s="14">
        <v>742</v>
      </c>
      <c r="C365" s="38" t="s">
        <v>237</v>
      </c>
      <c r="D365">
        <v>4.9214720991967893E-3</v>
      </c>
      <c r="E365" s="36">
        <v>-99</v>
      </c>
      <c r="F365" s="36" t="s">
        <v>256</v>
      </c>
      <c r="G365" s="36" t="s">
        <v>292</v>
      </c>
    </row>
    <row r="366" spans="1:7" ht="14.45" x14ac:dyDescent="0.3">
      <c r="A366" s="36">
        <v>195716</v>
      </c>
      <c r="B366" s="14">
        <v>371</v>
      </c>
      <c r="C366" s="38" t="s">
        <v>237</v>
      </c>
      <c r="D366">
        <v>4.9214720991967893E-3</v>
      </c>
      <c r="E366" s="36">
        <v>-99</v>
      </c>
      <c r="F366" s="36" t="s">
        <v>256</v>
      </c>
      <c r="G366" s="36" t="s">
        <v>292</v>
      </c>
    </row>
    <row r="367" spans="1:7" ht="14.45" x14ac:dyDescent="0.3">
      <c r="A367" s="36">
        <v>195717</v>
      </c>
      <c r="B367" s="14">
        <v>122</v>
      </c>
      <c r="C367" s="38" t="s">
        <v>237</v>
      </c>
      <c r="D367">
        <v>8.0633351556803304E-2</v>
      </c>
      <c r="E367" s="36">
        <v>-99</v>
      </c>
      <c r="F367" s="36" t="s">
        <v>256</v>
      </c>
      <c r="G367" s="36" t="s">
        <v>292</v>
      </c>
    </row>
    <row r="368" spans="1:7" ht="14.45" x14ac:dyDescent="0.3">
      <c r="A368" s="36">
        <v>195718</v>
      </c>
      <c r="B368" s="14">
        <v>390</v>
      </c>
      <c r="C368" s="38" t="s">
        <v>237</v>
      </c>
      <c r="D368">
        <v>0.41944736853156034</v>
      </c>
      <c r="E368" s="36">
        <v>-99</v>
      </c>
      <c r="F368" s="36" t="s">
        <v>256</v>
      </c>
      <c r="G368" s="36" t="s">
        <v>292</v>
      </c>
    </row>
    <row r="369" spans="1:7" ht="14.45" x14ac:dyDescent="0.3">
      <c r="A369" s="36">
        <v>195719</v>
      </c>
      <c r="B369" s="14">
        <v>136</v>
      </c>
      <c r="C369" s="38" t="s">
        <v>237</v>
      </c>
      <c r="D369">
        <v>0.28340619080991525</v>
      </c>
      <c r="E369" s="36">
        <v>-99</v>
      </c>
      <c r="F369" s="36" t="s">
        <v>256</v>
      </c>
      <c r="G369" s="36" t="s">
        <v>292</v>
      </c>
    </row>
    <row r="370" spans="1:7" ht="14.45" x14ac:dyDescent="0.3">
      <c r="A370" s="36">
        <v>195720</v>
      </c>
      <c r="B370" s="14">
        <v>199</v>
      </c>
      <c r="C370" s="38" t="s">
        <v>237</v>
      </c>
      <c r="D370">
        <v>1.9131992369149542</v>
      </c>
      <c r="E370" s="36">
        <v>-99</v>
      </c>
      <c r="F370" s="36" t="s">
        <v>256</v>
      </c>
      <c r="G370" s="36" t="s">
        <v>292</v>
      </c>
    </row>
    <row r="371" spans="1:7" ht="14.45" x14ac:dyDescent="0.3">
      <c r="A371" s="36">
        <v>195721</v>
      </c>
      <c r="B371" s="14">
        <v>248</v>
      </c>
      <c r="C371" s="38" t="s">
        <v>237</v>
      </c>
      <c r="D371">
        <v>1.0212720537643754</v>
      </c>
      <c r="E371" s="36">
        <v>-99</v>
      </c>
      <c r="F371" s="36" t="s">
        <v>256</v>
      </c>
      <c r="G371" s="36" t="s">
        <v>292</v>
      </c>
    </row>
    <row r="372" spans="1:7" ht="14.45" x14ac:dyDescent="0.3">
      <c r="A372" s="36">
        <v>195722</v>
      </c>
      <c r="B372" s="14">
        <v>78</v>
      </c>
      <c r="C372" s="38" t="s">
        <v>237</v>
      </c>
      <c r="D372">
        <v>4.9214704383412321E-3</v>
      </c>
      <c r="E372" s="36">
        <v>-99</v>
      </c>
      <c r="F372" s="36" t="s">
        <v>256</v>
      </c>
      <c r="G372" s="36" t="s">
        <v>292</v>
      </c>
    </row>
    <row r="373" spans="1:7" ht="14.45" x14ac:dyDescent="0.3">
      <c r="A373" s="36">
        <v>195723</v>
      </c>
      <c r="B373" s="14">
        <v>601</v>
      </c>
      <c r="C373" s="38" t="s">
        <v>237</v>
      </c>
      <c r="D373">
        <v>2.6444072442189457</v>
      </c>
      <c r="E373" s="36">
        <v>-99</v>
      </c>
      <c r="F373" s="36" t="s">
        <v>256</v>
      </c>
      <c r="G373" s="36" t="s">
        <v>292</v>
      </c>
    </row>
    <row r="374" spans="1:7" ht="14.45" x14ac:dyDescent="0.3">
      <c r="A374" s="36">
        <v>195724</v>
      </c>
      <c r="B374" s="14">
        <v>551</v>
      </c>
      <c r="C374" s="38" t="s">
        <v>237</v>
      </c>
      <c r="D374">
        <v>1.1058589087460051</v>
      </c>
      <c r="E374" s="36">
        <v>-99</v>
      </c>
      <c r="F374" s="36" t="s">
        <v>256</v>
      </c>
      <c r="G374" s="36" t="s">
        <v>292</v>
      </c>
    </row>
    <row r="375" spans="1:7" ht="14.45" x14ac:dyDescent="0.3">
      <c r="A375" s="36">
        <v>195725</v>
      </c>
      <c r="B375" s="14">
        <v>152</v>
      </c>
      <c r="C375" s="38" t="s">
        <v>237</v>
      </c>
      <c r="D375">
        <v>0.12157295095006138</v>
      </c>
      <c r="E375" s="36">
        <v>-99</v>
      </c>
      <c r="F375" s="36" t="s">
        <v>256</v>
      </c>
      <c r="G375" s="36" t="s">
        <v>292</v>
      </c>
    </row>
    <row r="376" spans="1:7" ht="14.45" x14ac:dyDescent="0.3">
      <c r="A376" s="36">
        <v>195726</v>
      </c>
      <c r="B376" s="14">
        <v>385</v>
      </c>
      <c r="C376" s="38" t="s">
        <v>237</v>
      </c>
      <c r="D376">
        <v>0.34410094717001466</v>
      </c>
      <c r="E376" s="36">
        <v>-99</v>
      </c>
      <c r="F376" s="36" t="s">
        <v>256</v>
      </c>
      <c r="G376" s="36" t="s">
        <v>292</v>
      </c>
    </row>
    <row r="377" spans="1:7" ht="14.45" x14ac:dyDescent="0.3">
      <c r="A377" s="36">
        <v>195727</v>
      </c>
      <c r="B377" s="14">
        <v>302</v>
      </c>
      <c r="C377" s="38" t="s">
        <v>237</v>
      </c>
      <c r="D377">
        <v>0.72506475399346559</v>
      </c>
      <c r="E377" s="36">
        <v>-99</v>
      </c>
      <c r="F377" s="36" t="s">
        <v>256</v>
      </c>
      <c r="G377" s="36" t="s">
        <v>292</v>
      </c>
    </row>
    <row r="378" spans="1:7" ht="14.45" x14ac:dyDescent="0.3">
      <c r="A378" s="36">
        <v>195728</v>
      </c>
      <c r="B378" s="14">
        <v>194</v>
      </c>
      <c r="C378" s="38" t="s">
        <v>237</v>
      </c>
      <c r="D378">
        <v>0.4244537791188786</v>
      </c>
      <c r="E378" s="36">
        <v>-99</v>
      </c>
      <c r="F378" s="36" t="s">
        <v>256</v>
      </c>
      <c r="G378" s="36" t="s">
        <v>292</v>
      </c>
    </row>
    <row r="379" spans="1:7" ht="14.45" x14ac:dyDescent="0.3">
      <c r="A379" s="36">
        <v>195729</v>
      </c>
      <c r="B379" s="14">
        <v>140</v>
      </c>
      <c r="C379" s="38" t="s">
        <v>237</v>
      </c>
      <c r="D379">
        <v>0.15052799017065308</v>
      </c>
      <c r="E379" s="36">
        <v>-99</v>
      </c>
      <c r="F379" s="36" t="s">
        <v>256</v>
      </c>
      <c r="G379" s="36" t="s">
        <v>292</v>
      </c>
    </row>
    <row r="380" spans="1:7" ht="14.45" x14ac:dyDescent="0.3">
      <c r="A380" s="36">
        <v>195730</v>
      </c>
      <c r="B380" s="14">
        <v>245</v>
      </c>
      <c r="C380" s="38" t="s">
        <v>237</v>
      </c>
      <c r="D380">
        <v>0.42065250025235967</v>
      </c>
      <c r="E380" s="36">
        <v>-99</v>
      </c>
      <c r="F380" s="36" t="s">
        <v>256</v>
      </c>
      <c r="G380" s="36" t="s">
        <v>292</v>
      </c>
    </row>
    <row r="381" spans="1:7" ht="14.45" x14ac:dyDescent="0.3">
      <c r="A381" s="36">
        <v>195731</v>
      </c>
      <c r="B381" s="14">
        <v>118</v>
      </c>
      <c r="C381" s="38" t="s">
        <v>237</v>
      </c>
      <c r="D381">
        <v>0.2226799634377141</v>
      </c>
      <c r="E381" s="36">
        <v>-99</v>
      </c>
      <c r="F381" s="36" t="s">
        <v>256</v>
      </c>
      <c r="G381" s="36" t="s">
        <v>292</v>
      </c>
    </row>
    <row r="382" spans="1:7" ht="14.45" x14ac:dyDescent="0.3">
      <c r="A382" s="36">
        <v>195732</v>
      </c>
      <c r="B382" s="14">
        <v>600</v>
      </c>
      <c r="C382" s="38" t="s">
        <v>237</v>
      </c>
      <c r="D382">
        <v>0.86211587100122578</v>
      </c>
      <c r="E382" s="36">
        <v>-99</v>
      </c>
      <c r="F382" s="36" t="s">
        <v>256</v>
      </c>
      <c r="G382" s="36" t="s">
        <v>292</v>
      </c>
    </row>
    <row r="383" spans="1:7" ht="14.45" x14ac:dyDescent="0.3">
      <c r="A383" s="36">
        <v>195733</v>
      </c>
      <c r="B383" s="14">
        <v>550</v>
      </c>
      <c r="C383" s="38" t="s">
        <v>237</v>
      </c>
      <c r="D383">
        <v>0.91882432919461166</v>
      </c>
      <c r="E383" s="36">
        <v>-99</v>
      </c>
      <c r="F383" s="36" t="s">
        <v>256</v>
      </c>
      <c r="G383" s="36" t="s">
        <v>292</v>
      </c>
    </row>
    <row r="384" spans="1:7" ht="14.45" x14ac:dyDescent="0.3">
      <c r="A384" s="36">
        <v>195734</v>
      </c>
      <c r="B384" s="14">
        <v>130</v>
      </c>
      <c r="C384" s="38" t="s">
        <v>237</v>
      </c>
      <c r="D384">
        <v>5.0098871555790386E-3</v>
      </c>
      <c r="E384" s="36">
        <v>-99</v>
      </c>
      <c r="F384" s="36" t="s">
        <v>256</v>
      </c>
      <c r="G384" s="36" t="s">
        <v>292</v>
      </c>
    </row>
    <row r="385" spans="1:7" ht="14.45" x14ac:dyDescent="0.3">
      <c r="A385" s="36">
        <v>195735</v>
      </c>
      <c r="B385" s="14">
        <v>717</v>
      </c>
      <c r="C385" s="38" t="s">
        <v>237</v>
      </c>
      <c r="D385">
        <v>0.34240672552281975</v>
      </c>
      <c r="E385" s="36">
        <v>-99</v>
      </c>
      <c r="F385" s="36" t="s">
        <v>256</v>
      </c>
      <c r="G385" s="36" t="s">
        <v>292</v>
      </c>
    </row>
    <row r="386" spans="1:7" ht="14.45" x14ac:dyDescent="0.3">
      <c r="A386" s="36">
        <v>195736</v>
      </c>
      <c r="B386" s="14">
        <v>193</v>
      </c>
      <c r="C386" s="38" t="s">
        <v>237</v>
      </c>
      <c r="D386">
        <v>0.16315619788155411</v>
      </c>
      <c r="E386" s="36">
        <v>-99</v>
      </c>
      <c r="F386" s="36" t="s">
        <v>256</v>
      </c>
      <c r="G386" s="36" t="s">
        <v>292</v>
      </c>
    </row>
    <row r="387" spans="1:7" ht="14.45" x14ac:dyDescent="0.3">
      <c r="A387" s="36">
        <v>195737</v>
      </c>
      <c r="B387" s="14">
        <v>244</v>
      </c>
      <c r="C387" s="38" t="s">
        <v>237</v>
      </c>
      <c r="D387">
        <v>0.11011684682674051</v>
      </c>
      <c r="E387" s="36">
        <v>-99</v>
      </c>
      <c r="F387" s="36" t="s">
        <v>256</v>
      </c>
      <c r="G387" s="36" t="s">
        <v>292</v>
      </c>
    </row>
    <row r="388" spans="1:7" ht="14.45" x14ac:dyDescent="0.3">
      <c r="A388" s="36">
        <v>195738</v>
      </c>
      <c r="B388" s="14">
        <v>604</v>
      </c>
      <c r="C388" s="38" t="s">
        <v>237</v>
      </c>
      <c r="D388">
        <v>0.25855255004033895</v>
      </c>
      <c r="E388" s="36">
        <v>-99</v>
      </c>
      <c r="F388" s="36" t="s">
        <v>256</v>
      </c>
      <c r="G388" s="36" t="s">
        <v>292</v>
      </c>
    </row>
    <row r="389" spans="1:7" ht="14.45" x14ac:dyDescent="0.3">
      <c r="A389" s="36">
        <v>195739</v>
      </c>
      <c r="B389" s="14">
        <v>449</v>
      </c>
      <c r="C389" s="38" t="s">
        <v>237</v>
      </c>
      <c r="D389">
        <v>4.6562335734722697E-3</v>
      </c>
      <c r="E389" s="36">
        <v>-99</v>
      </c>
      <c r="F389" s="36" t="s">
        <v>256</v>
      </c>
      <c r="G389" s="36" t="s">
        <v>292</v>
      </c>
    </row>
    <row r="390" spans="1:7" ht="14.45" x14ac:dyDescent="0.3">
      <c r="A390" s="36">
        <v>195740</v>
      </c>
      <c r="B390" s="14">
        <v>522</v>
      </c>
      <c r="C390" s="38" t="s">
        <v>237</v>
      </c>
      <c r="D390">
        <v>6.1747521191016966E-2</v>
      </c>
      <c r="E390" s="36">
        <v>-99</v>
      </c>
      <c r="F390" s="36" t="s">
        <v>256</v>
      </c>
      <c r="G390" s="36" t="s">
        <v>292</v>
      </c>
    </row>
    <row r="391" spans="1:7" ht="14.45" x14ac:dyDescent="0.3">
      <c r="A391" s="36">
        <v>195741</v>
      </c>
      <c r="B391" s="14">
        <v>698</v>
      </c>
      <c r="C391" s="38" t="s">
        <v>237</v>
      </c>
      <c r="D391">
        <v>4.5678201779455769E-3</v>
      </c>
      <c r="E391" s="36">
        <v>-99</v>
      </c>
      <c r="F391" s="36" t="s">
        <v>256</v>
      </c>
      <c r="G391" s="36" t="s">
        <v>292</v>
      </c>
    </row>
    <row r="392" spans="1:7" ht="14.45" x14ac:dyDescent="0.3">
      <c r="A392" s="36">
        <v>195742</v>
      </c>
      <c r="B392" s="14">
        <v>620</v>
      </c>
      <c r="C392" s="38" t="s">
        <v>237</v>
      </c>
      <c r="D392">
        <v>2.3055686197156079E-2</v>
      </c>
      <c r="E392" s="36">
        <v>-99</v>
      </c>
      <c r="F392" s="36" t="s">
        <v>256</v>
      </c>
      <c r="G392" s="36" t="s">
        <v>292</v>
      </c>
    </row>
    <row r="393" spans="1:7" ht="14.45" x14ac:dyDescent="0.3">
      <c r="A393" s="36">
        <v>195743</v>
      </c>
      <c r="B393" s="14">
        <v>603</v>
      </c>
      <c r="C393" s="38" t="s">
        <v>237</v>
      </c>
      <c r="D393">
        <v>3.6897079835211441E-2</v>
      </c>
      <c r="E393" s="36">
        <v>-99</v>
      </c>
      <c r="F393" s="36" t="s">
        <v>256</v>
      </c>
      <c r="G393" s="36" t="s">
        <v>292</v>
      </c>
    </row>
    <row r="394" spans="1:7" ht="14.45" x14ac:dyDescent="0.3">
      <c r="A394" s="36">
        <v>195744</v>
      </c>
      <c r="B394" s="14">
        <v>514</v>
      </c>
      <c r="C394" s="38" t="s">
        <v>237</v>
      </c>
      <c r="D394">
        <v>4.6857015427339086E-3</v>
      </c>
      <c r="E394" s="36">
        <v>-99</v>
      </c>
      <c r="F394" s="36" t="s">
        <v>256</v>
      </c>
      <c r="G394" s="36" t="s">
        <v>292</v>
      </c>
    </row>
    <row r="395" spans="1:7" ht="14.45" x14ac:dyDescent="0.3">
      <c r="A395" s="36">
        <v>195745</v>
      </c>
      <c r="B395" s="14">
        <v>608</v>
      </c>
      <c r="C395" s="38" t="s">
        <v>237</v>
      </c>
      <c r="D395">
        <v>4.6857015427339086E-3</v>
      </c>
      <c r="E395" s="36">
        <v>-99</v>
      </c>
      <c r="F395" s="36" t="s">
        <v>256</v>
      </c>
      <c r="G395" s="36" t="s">
        <v>292</v>
      </c>
    </row>
    <row r="396" spans="1:7" ht="14.45" x14ac:dyDescent="0.3">
      <c r="A396" s="36">
        <v>195746</v>
      </c>
      <c r="B396" s="14">
        <v>89</v>
      </c>
      <c r="C396" s="38" t="s">
        <v>237</v>
      </c>
      <c r="D396">
        <v>4.6857015427339086E-3</v>
      </c>
      <c r="E396" s="36">
        <v>-99</v>
      </c>
      <c r="F396" s="36" t="s">
        <v>256</v>
      </c>
      <c r="G396" s="36" t="s">
        <v>292</v>
      </c>
    </row>
    <row r="397" spans="1:7" ht="14.45" x14ac:dyDescent="0.3">
      <c r="A397" s="36">
        <v>195747</v>
      </c>
      <c r="B397" s="14">
        <v>94</v>
      </c>
      <c r="C397" s="38" t="s">
        <v>237</v>
      </c>
      <c r="D397">
        <v>4.6857015427339086E-3</v>
      </c>
      <c r="E397" s="36">
        <v>-99</v>
      </c>
      <c r="F397" s="36" t="s">
        <v>256</v>
      </c>
      <c r="G397" s="36" t="s">
        <v>292</v>
      </c>
    </row>
    <row r="398" spans="1:7" ht="14.45" x14ac:dyDescent="0.3">
      <c r="A398" s="36">
        <v>195748</v>
      </c>
      <c r="B398" s="14">
        <v>44</v>
      </c>
      <c r="C398" s="38" t="s">
        <v>237</v>
      </c>
      <c r="D398">
        <v>4.6857015427339086E-3</v>
      </c>
      <c r="E398" s="36">
        <v>-99</v>
      </c>
      <c r="F398" s="36" t="s">
        <v>256</v>
      </c>
      <c r="G398" s="36" t="s">
        <v>292</v>
      </c>
    </row>
    <row r="399" spans="1:7" ht="14.45" x14ac:dyDescent="0.3">
      <c r="A399" s="36">
        <v>195749</v>
      </c>
      <c r="B399" s="14">
        <v>80</v>
      </c>
      <c r="C399" s="38" t="s">
        <v>237</v>
      </c>
      <c r="D399">
        <v>4.6857015427339086E-3</v>
      </c>
      <c r="E399" s="36">
        <v>-99</v>
      </c>
      <c r="F399" s="36" t="s">
        <v>256</v>
      </c>
      <c r="G399" s="36" t="s">
        <v>292</v>
      </c>
    </row>
    <row r="400" spans="1:7" ht="14.45" x14ac:dyDescent="0.3">
      <c r="A400" s="36">
        <v>195750</v>
      </c>
      <c r="B400" s="14">
        <v>30</v>
      </c>
      <c r="C400" s="38" t="s">
        <v>237</v>
      </c>
      <c r="D400">
        <v>4.6857015427339086E-3</v>
      </c>
      <c r="E400" s="36">
        <v>-99</v>
      </c>
      <c r="F400" s="36" t="s">
        <v>256</v>
      </c>
      <c r="G400" s="36" t="s">
        <v>292</v>
      </c>
    </row>
    <row r="401" spans="1:7" ht="14.45" x14ac:dyDescent="0.3">
      <c r="A401" s="36">
        <v>195751</v>
      </c>
      <c r="B401" s="14">
        <v>25</v>
      </c>
      <c r="C401" s="38" t="s">
        <v>237</v>
      </c>
      <c r="D401">
        <v>4.6857015427339086E-3</v>
      </c>
      <c r="E401" s="36">
        <v>-99</v>
      </c>
      <c r="F401" s="36" t="s">
        <v>256</v>
      </c>
      <c r="G401" s="36" t="s">
        <v>292</v>
      </c>
    </row>
    <row r="402" spans="1:7" ht="14.45" x14ac:dyDescent="0.3">
      <c r="A402" s="36">
        <v>195752</v>
      </c>
      <c r="B402" s="14">
        <v>598</v>
      </c>
      <c r="C402" s="38" t="s">
        <v>237</v>
      </c>
      <c r="D402">
        <v>4.99221121537424E-3</v>
      </c>
      <c r="E402" s="36">
        <v>-99</v>
      </c>
      <c r="F402" s="36" t="s">
        <v>256</v>
      </c>
      <c r="G402" s="36" t="s">
        <v>292</v>
      </c>
    </row>
    <row r="403" spans="1:7" ht="14.45" x14ac:dyDescent="0.3">
      <c r="A403" s="36">
        <v>195753</v>
      </c>
      <c r="B403" s="14">
        <v>51</v>
      </c>
      <c r="C403" s="38" t="s">
        <v>237</v>
      </c>
      <c r="D403">
        <v>4.7092879677755727E-3</v>
      </c>
      <c r="E403" s="36">
        <v>-99</v>
      </c>
      <c r="F403" s="36" t="s">
        <v>256</v>
      </c>
      <c r="G403" s="36" t="s">
        <v>292</v>
      </c>
    </row>
    <row r="404" spans="1:7" ht="14.45" x14ac:dyDescent="0.3">
      <c r="A404" s="36">
        <v>195754</v>
      </c>
      <c r="B404" s="14">
        <v>59</v>
      </c>
      <c r="C404" s="38" t="s">
        <v>237</v>
      </c>
      <c r="D404">
        <v>4.7092879677755727E-3</v>
      </c>
      <c r="E404" s="36">
        <v>-99</v>
      </c>
      <c r="F404" s="36" t="s">
        <v>256</v>
      </c>
      <c r="G404" s="36" t="s">
        <v>292</v>
      </c>
    </row>
    <row r="405" spans="1:7" ht="14.45" x14ac:dyDescent="0.3">
      <c r="A405" s="36">
        <v>195755</v>
      </c>
      <c r="B405" s="14">
        <v>610</v>
      </c>
      <c r="C405" s="38" t="s">
        <v>237</v>
      </c>
      <c r="D405">
        <v>4.9857693636789647E-3</v>
      </c>
      <c r="E405" s="36">
        <v>-99</v>
      </c>
      <c r="F405" s="36" t="s">
        <v>256</v>
      </c>
      <c r="G405" s="36" t="s">
        <v>292</v>
      </c>
    </row>
    <row r="406" spans="1:7" ht="14.45" x14ac:dyDescent="0.3">
      <c r="A406" s="36">
        <v>195756</v>
      </c>
      <c r="B406" s="14">
        <v>599</v>
      </c>
      <c r="C406" s="38" t="s">
        <v>237</v>
      </c>
      <c r="D406">
        <v>4.9804227467242961E-3</v>
      </c>
      <c r="E406" s="36">
        <v>-99</v>
      </c>
      <c r="F406" s="36" t="s">
        <v>256</v>
      </c>
      <c r="G406" s="36" t="s">
        <v>292</v>
      </c>
    </row>
    <row r="407" spans="1:7" ht="14.45" x14ac:dyDescent="0.3">
      <c r="A407" s="36">
        <v>195757</v>
      </c>
      <c r="B407" s="14">
        <v>2297</v>
      </c>
      <c r="C407" s="38" t="s">
        <v>237</v>
      </c>
      <c r="D407">
        <v>1.2543878468307263</v>
      </c>
      <c r="E407" s="36">
        <v>-99</v>
      </c>
      <c r="F407" s="36" t="s">
        <v>256</v>
      </c>
      <c r="G407" s="36" t="s">
        <v>292</v>
      </c>
    </row>
    <row r="408" spans="1:7" ht="14.45" x14ac:dyDescent="0.3">
      <c r="A408" s="36">
        <v>195758</v>
      </c>
      <c r="B408" s="14">
        <v>529</v>
      </c>
      <c r="C408" s="38" t="s">
        <v>238</v>
      </c>
      <c r="D408">
        <v>7.59713864373765</v>
      </c>
      <c r="E408" s="36">
        <v>-99</v>
      </c>
      <c r="F408" s="36" t="s">
        <v>256</v>
      </c>
      <c r="G408" s="36" t="s">
        <v>292</v>
      </c>
    </row>
    <row r="409" spans="1:7" ht="14.45" x14ac:dyDescent="0.3">
      <c r="A409" s="36">
        <v>195759</v>
      </c>
      <c r="B409" s="14">
        <v>438</v>
      </c>
      <c r="C409" s="38" t="s">
        <v>238</v>
      </c>
      <c r="D409">
        <v>14.180868947131245</v>
      </c>
      <c r="E409" s="36">
        <v>-99</v>
      </c>
      <c r="F409" s="36" t="s">
        <v>256</v>
      </c>
      <c r="G409" s="36" t="s">
        <v>292</v>
      </c>
    </row>
    <row r="410" spans="1:7" ht="14.45" x14ac:dyDescent="0.3">
      <c r="A410" s="36">
        <v>195760</v>
      </c>
      <c r="B410" s="14">
        <v>671</v>
      </c>
      <c r="C410" s="38" t="s">
        <v>238</v>
      </c>
      <c r="D410">
        <v>23.805008000397891</v>
      </c>
      <c r="E410" s="36">
        <v>-99</v>
      </c>
      <c r="F410" s="36" t="s">
        <v>256</v>
      </c>
      <c r="G410" s="36" t="s">
        <v>292</v>
      </c>
    </row>
    <row r="411" spans="1:7" ht="14.45" x14ac:dyDescent="0.3">
      <c r="A411" s="36">
        <v>195761</v>
      </c>
      <c r="B411" s="14">
        <v>282</v>
      </c>
      <c r="C411" s="38" t="s">
        <v>238</v>
      </c>
      <c r="D411">
        <v>2.1087197855849442E-2</v>
      </c>
      <c r="E411" s="36">
        <v>-99</v>
      </c>
      <c r="F411" s="36" t="s">
        <v>256</v>
      </c>
      <c r="G411" s="36" t="s">
        <v>292</v>
      </c>
    </row>
    <row r="412" spans="1:7" ht="14.45" x14ac:dyDescent="0.3">
      <c r="A412" s="36">
        <v>195762</v>
      </c>
      <c r="B412" s="14">
        <v>452</v>
      </c>
      <c r="C412" s="38" t="s">
        <v>238</v>
      </c>
      <c r="D412">
        <v>5.7136434784740842E-4</v>
      </c>
      <c r="E412" s="36">
        <v>-99</v>
      </c>
      <c r="F412" s="36" t="s">
        <v>256</v>
      </c>
      <c r="G412" s="36" t="s">
        <v>292</v>
      </c>
    </row>
    <row r="413" spans="1:7" ht="14.45" x14ac:dyDescent="0.3">
      <c r="A413" s="36">
        <v>195763</v>
      </c>
      <c r="B413" s="14">
        <v>678</v>
      </c>
      <c r="C413" s="38" t="s">
        <v>238</v>
      </c>
      <c r="D413">
        <v>5.712430648187846E-4</v>
      </c>
      <c r="E413" s="36">
        <v>-99</v>
      </c>
      <c r="F413" s="36" t="s">
        <v>256</v>
      </c>
      <c r="G413" s="36" t="s">
        <v>292</v>
      </c>
    </row>
    <row r="414" spans="1:7" ht="14.45" x14ac:dyDescent="0.3">
      <c r="A414" s="36">
        <v>195764</v>
      </c>
      <c r="B414" s="14">
        <v>491</v>
      </c>
      <c r="C414" s="38" t="s">
        <v>238</v>
      </c>
      <c r="D414">
        <v>6.3149485634531297</v>
      </c>
      <c r="E414" s="36">
        <v>-99</v>
      </c>
      <c r="F414" s="36" t="s">
        <v>256</v>
      </c>
      <c r="G414" s="36" t="s">
        <v>292</v>
      </c>
    </row>
    <row r="415" spans="1:7" ht="14.45" x14ac:dyDescent="0.3">
      <c r="A415" s="36">
        <v>195765</v>
      </c>
      <c r="B415" s="14">
        <v>64</v>
      </c>
      <c r="C415" s="38" t="s">
        <v>238</v>
      </c>
      <c r="D415">
        <v>5.712430648187846E-4</v>
      </c>
      <c r="E415" s="36">
        <v>-99</v>
      </c>
      <c r="F415" s="36" t="s">
        <v>256</v>
      </c>
      <c r="G415" s="36" t="s">
        <v>292</v>
      </c>
    </row>
    <row r="416" spans="1:7" ht="14.45" x14ac:dyDescent="0.3">
      <c r="A416" s="36">
        <v>195766</v>
      </c>
      <c r="B416" s="14">
        <v>592</v>
      </c>
      <c r="C416" s="38" t="s">
        <v>238</v>
      </c>
      <c r="D416">
        <v>15.004755836528879</v>
      </c>
      <c r="E416" s="36">
        <v>-99</v>
      </c>
      <c r="F416" s="36" t="s">
        <v>256</v>
      </c>
      <c r="G416" s="36" t="s">
        <v>292</v>
      </c>
    </row>
    <row r="417" spans="1:7" ht="14.45" x14ac:dyDescent="0.3">
      <c r="A417" s="36">
        <v>195767</v>
      </c>
      <c r="B417" s="14">
        <v>737</v>
      </c>
      <c r="C417" s="38" t="s">
        <v>238</v>
      </c>
      <c r="D417">
        <v>4.4328219263880426E-2</v>
      </c>
      <c r="E417" s="36">
        <v>-99</v>
      </c>
      <c r="F417" s="36" t="s">
        <v>256</v>
      </c>
      <c r="G417" s="36" t="s">
        <v>292</v>
      </c>
    </row>
    <row r="418" spans="1:7" ht="14.45" x14ac:dyDescent="0.3">
      <c r="A418" s="36">
        <v>195768</v>
      </c>
      <c r="B418" s="14">
        <v>367</v>
      </c>
      <c r="C418" s="38" t="s">
        <v>238</v>
      </c>
      <c r="D418">
        <v>5.712430648187846E-4</v>
      </c>
      <c r="E418" s="36">
        <v>-99</v>
      </c>
      <c r="F418" s="36" t="s">
        <v>256</v>
      </c>
      <c r="G418" s="36" t="s">
        <v>292</v>
      </c>
    </row>
    <row r="419" spans="1:7" ht="14.45" x14ac:dyDescent="0.3">
      <c r="A419" s="36">
        <v>195769</v>
      </c>
      <c r="B419" s="14">
        <v>508</v>
      </c>
      <c r="C419" s="38" t="s">
        <v>238</v>
      </c>
      <c r="D419">
        <v>6.5869466428402506</v>
      </c>
      <c r="E419" s="36">
        <v>-99</v>
      </c>
      <c r="F419" s="36" t="s">
        <v>256</v>
      </c>
      <c r="G419" s="36" t="s">
        <v>292</v>
      </c>
    </row>
    <row r="420" spans="1:7" ht="14.45" x14ac:dyDescent="0.3">
      <c r="A420" s="36">
        <v>195770</v>
      </c>
      <c r="B420" s="14">
        <v>108</v>
      </c>
      <c r="C420" s="38" t="s">
        <v>238</v>
      </c>
      <c r="D420">
        <v>5.712430648187846E-4</v>
      </c>
      <c r="E420" s="36">
        <v>-99</v>
      </c>
      <c r="F420" s="36" t="s">
        <v>256</v>
      </c>
      <c r="G420" s="36" t="s">
        <v>292</v>
      </c>
    </row>
    <row r="421" spans="1:7" ht="14.45" x14ac:dyDescent="0.3">
      <c r="A421" s="36">
        <v>195771</v>
      </c>
      <c r="B421" s="14">
        <v>605</v>
      </c>
      <c r="C421" s="38" t="s">
        <v>238</v>
      </c>
      <c r="D421">
        <v>7.115941339293423</v>
      </c>
      <c r="E421" s="36">
        <v>-99</v>
      </c>
      <c r="F421" s="36" t="s">
        <v>256</v>
      </c>
      <c r="G421" s="36" t="s">
        <v>292</v>
      </c>
    </row>
    <row r="422" spans="1:7" ht="14.45" x14ac:dyDescent="0.3">
      <c r="A422" s="36">
        <v>195772</v>
      </c>
      <c r="B422" s="14">
        <v>511</v>
      </c>
      <c r="C422" s="38" t="s">
        <v>238</v>
      </c>
      <c r="D422">
        <v>5.5482341769871825E-4</v>
      </c>
      <c r="E422" s="36">
        <v>-99</v>
      </c>
      <c r="F422" s="36" t="s">
        <v>256</v>
      </c>
      <c r="G422" s="36" t="s">
        <v>292</v>
      </c>
    </row>
    <row r="423" spans="1:7" ht="14.45" x14ac:dyDescent="0.3">
      <c r="A423" s="36">
        <v>195773</v>
      </c>
      <c r="B423" s="14">
        <v>742</v>
      </c>
      <c r="C423" s="38" t="s">
        <v>238</v>
      </c>
      <c r="D423">
        <v>5.712430648187846E-4</v>
      </c>
      <c r="E423" s="36">
        <v>-99</v>
      </c>
      <c r="F423" s="36" t="s">
        <v>256</v>
      </c>
      <c r="G423" s="36" t="s">
        <v>292</v>
      </c>
    </row>
    <row r="424" spans="1:7" ht="14.45" x14ac:dyDescent="0.3">
      <c r="A424" s="36">
        <v>195774</v>
      </c>
      <c r="B424" s="14">
        <v>371</v>
      </c>
      <c r="C424" s="38" t="s">
        <v>238</v>
      </c>
      <c r="D424">
        <v>5.712430648187846E-4</v>
      </c>
      <c r="E424" s="36">
        <v>-99</v>
      </c>
      <c r="F424" s="36" t="s">
        <v>256</v>
      </c>
      <c r="G424" s="36" t="s">
        <v>292</v>
      </c>
    </row>
    <row r="425" spans="1:7" ht="14.45" x14ac:dyDescent="0.3">
      <c r="A425" s="36">
        <v>195775</v>
      </c>
      <c r="B425" s="14">
        <v>122</v>
      </c>
      <c r="C425" s="38" t="s">
        <v>238</v>
      </c>
      <c r="D425">
        <v>0.12617824732557889</v>
      </c>
      <c r="E425" s="36">
        <v>-99</v>
      </c>
      <c r="F425" s="36" t="s">
        <v>256</v>
      </c>
      <c r="G425" s="36" t="s">
        <v>292</v>
      </c>
    </row>
    <row r="426" spans="1:7" ht="14.45" x14ac:dyDescent="0.3">
      <c r="A426" s="36">
        <v>195776</v>
      </c>
      <c r="B426" s="14">
        <v>390</v>
      </c>
      <c r="C426" s="38" t="s">
        <v>238</v>
      </c>
      <c r="D426">
        <v>0.46527141214346884</v>
      </c>
      <c r="E426" s="36">
        <v>-99</v>
      </c>
      <c r="F426" s="36" t="s">
        <v>256</v>
      </c>
      <c r="G426" s="36" t="s">
        <v>292</v>
      </c>
    </row>
    <row r="427" spans="1:7" ht="14.45" x14ac:dyDescent="0.3">
      <c r="A427" s="36">
        <v>195777</v>
      </c>
      <c r="B427" s="14">
        <v>136</v>
      </c>
      <c r="C427" s="38" t="s">
        <v>238</v>
      </c>
      <c r="D427">
        <v>0.38441343560499475</v>
      </c>
      <c r="E427" s="36">
        <v>-99</v>
      </c>
      <c r="F427" s="36" t="s">
        <v>256</v>
      </c>
      <c r="G427" s="36" t="s">
        <v>292</v>
      </c>
    </row>
    <row r="428" spans="1:7" ht="14.45" x14ac:dyDescent="0.3">
      <c r="A428" s="36">
        <v>195778</v>
      </c>
      <c r="B428" s="14">
        <v>199</v>
      </c>
      <c r="C428" s="38" t="s">
        <v>238</v>
      </c>
      <c r="D428">
        <v>2.2587692717564667</v>
      </c>
      <c r="E428" s="36">
        <v>-99</v>
      </c>
      <c r="F428" s="36" t="s">
        <v>256</v>
      </c>
      <c r="G428" s="36" t="s">
        <v>292</v>
      </c>
    </row>
    <row r="429" spans="1:7" ht="14.45" x14ac:dyDescent="0.3">
      <c r="A429" s="36">
        <v>195779</v>
      </c>
      <c r="B429" s="14">
        <v>248</v>
      </c>
      <c r="C429" s="38" t="s">
        <v>238</v>
      </c>
      <c r="D429">
        <v>1.2480758290715175</v>
      </c>
      <c r="E429" s="36">
        <v>-99</v>
      </c>
      <c r="F429" s="36" t="s">
        <v>256</v>
      </c>
      <c r="G429" s="36" t="s">
        <v>292</v>
      </c>
    </row>
    <row r="430" spans="1:7" ht="14.45" x14ac:dyDescent="0.3">
      <c r="A430" s="36">
        <v>195780</v>
      </c>
      <c r="B430" s="14">
        <v>78</v>
      </c>
      <c r="C430" s="38" t="s">
        <v>238</v>
      </c>
      <c r="D430">
        <v>5.712430648187846E-4</v>
      </c>
      <c r="E430" s="36">
        <v>-99</v>
      </c>
      <c r="F430" s="36" t="s">
        <v>256</v>
      </c>
      <c r="G430" s="36" t="s">
        <v>292</v>
      </c>
    </row>
    <row r="431" spans="1:7" ht="14.45" x14ac:dyDescent="0.3">
      <c r="A431" s="36">
        <v>195781</v>
      </c>
      <c r="B431" s="14">
        <v>601</v>
      </c>
      <c r="C431" s="38" t="s">
        <v>238</v>
      </c>
      <c r="D431">
        <v>3.1156986814312488</v>
      </c>
      <c r="E431" s="36">
        <v>-99</v>
      </c>
      <c r="F431" s="36" t="s">
        <v>256</v>
      </c>
      <c r="G431" s="36" t="s">
        <v>292</v>
      </c>
    </row>
    <row r="432" spans="1:7" ht="14.45" x14ac:dyDescent="0.3">
      <c r="A432" s="36">
        <v>195782</v>
      </c>
      <c r="B432" s="14">
        <v>551</v>
      </c>
      <c r="C432" s="38" t="s">
        <v>238</v>
      </c>
      <c r="D432">
        <v>1.3410003716438139</v>
      </c>
      <c r="E432" s="36">
        <v>-99</v>
      </c>
      <c r="F432" s="36" t="s">
        <v>256</v>
      </c>
      <c r="G432" s="36" t="s">
        <v>292</v>
      </c>
    </row>
    <row r="433" spans="1:7" ht="14.45" x14ac:dyDescent="0.3">
      <c r="A433" s="36">
        <v>195783</v>
      </c>
      <c r="B433" s="14">
        <v>152</v>
      </c>
      <c r="C433" s="38" t="s">
        <v>238</v>
      </c>
      <c r="D433">
        <v>0.15726544254979444</v>
      </c>
      <c r="E433" s="36">
        <v>-99</v>
      </c>
      <c r="F433" s="36" t="s">
        <v>256</v>
      </c>
      <c r="G433" s="36" t="s">
        <v>292</v>
      </c>
    </row>
    <row r="434" spans="1:7" ht="14.45" x14ac:dyDescent="0.3">
      <c r="A434" s="36">
        <v>195784</v>
      </c>
      <c r="B434" s="14">
        <v>385</v>
      </c>
      <c r="C434" s="38" t="s">
        <v>238</v>
      </c>
      <c r="D434">
        <v>0.49987406662502371</v>
      </c>
      <c r="E434" s="36">
        <v>-99</v>
      </c>
      <c r="F434" s="36" t="s">
        <v>256</v>
      </c>
      <c r="G434" s="36" t="s">
        <v>292</v>
      </c>
    </row>
    <row r="435" spans="1:7" ht="14.45" x14ac:dyDescent="0.3">
      <c r="A435" s="36">
        <v>195785</v>
      </c>
      <c r="B435" s="14">
        <v>302</v>
      </c>
      <c r="C435" s="38" t="s">
        <v>238</v>
      </c>
      <c r="D435">
        <v>0.94351693836308792</v>
      </c>
      <c r="E435" s="36">
        <v>-99</v>
      </c>
      <c r="F435" s="36" t="s">
        <v>256</v>
      </c>
      <c r="G435" s="36" t="s">
        <v>292</v>
      </c>
    </row>
    <row r="436" spans="1:7" ht="14.45" x14ac:dyDescent="0.3">
      <c r="A436" s="36">
        <v>195786</v>
      </c>
      <c r="B436" s="14">
        <v>194</v>
      </c>
      <c r="C436" s="38" t="s">
        <v>238</v>
      </c>
      <c r="D436">
        <v>0.59095741140151969</v>
      </c>
      <c r="E436" s="36">
        <v>-99</v>
      </c>
      <c r="F436" s="36" t="s">
        <v>256</v>
      </c>
      <c r="G436" s="36" t="s">
        <v>292</v>
      </c>
    </row>
    <row r="437" spans="1:7" ht="14.45" x14ac:dyDescent="0.3">
      <c r="A437" s="36">
        <v>195787</v>
      </c>
      <c r="B437" s="14">
        <v>140</v>
      </c>
      <c r="C437" s="38" t="s">
        <v>238</v>
      </c>
      <c r="D437">
        <v>0.18200279973237565</v>
      </c>
      <c r="E437" s="36">
        <v>-99</v>
      </c>
      <c r="F437" s="36" t="s">
        <v>256</v>
      </c>
      <c r="G437" s="36" t="s">
        <v>292</v>
      </c>
    </row>
    <row r="438" spans="1:7" ht="14.45" x14ac:dyDescent="0.3">
      <c r="A438" s="36">
        <v>195788</v>
      </c>
      <c r="B438" s="14">
        <v>245</v>
      </c>
      <c r="C438" s="38" t="s">
        <v>238</v>
      </c>
      <c r="D438">
        <v>0.56582843607465438</v>
      </c>
      <c r="E438" s="36">
        <v>-99</v>
      </c>
      <c r="F438" s="36" t="s">
        <v>256</v>
      </c>
      <c r="G438" s="36" t="s">
        <v>292</v>
      </c>
    </row>
    <row r="439" spans="1:7" ht="14.45" x14ac:dyDescent="0.3">
      <c r="A439" s="36">
        <v>195789</v>
      </c>
      <c r="B439" s="14">
        <v>118</v>
      </c>
      <c r="C439" s="38" t="s">
        <v>238</v>
      </c>
      <c r="D439">
        <v>0.27420730181675823</v>
      </c>
      <c r="E439" s="36">
        <v>-99</v>
      </c>
      <c r="F439" s="36" t="s">
        <v>256</v>
      </c>
      <c r="G439" s="36" t="s">
        <v>292</v>
      </c>
    </row>
    <row r="440" spans="1:7" ht="14.45" x14ac:dyDescent="0.3">
      <c r="A440" s="36">
        <v>195790</v>
      </c>
      <c r="B440" s="14">
        <v>600</v>
      </c>
      <c r="C440" s="38" t="s">
        <v>238</v>
      </c>
      <c r="D440">
        <v>1.1754059039779639</v>
      </c>
      <c r="E440" s="36">
        <v>-99</v>
      </c>
      <c r="F440" s="36" t="s">
        <v>256</v>
      </c>
      <c r="G440" s="36" t="s">
        <v>292</v>
      </c>
    </row>
    <row r="441" spans="1:7" ht="14.45" x14ac:dyDescent="0.3">
      <c r="A441" s="36">
        <v>195791</v>
      </c>
      <c r="B441" s="14">
        <v>550</v>
      </c>
      <c r="C441" s="38" t="s">
        <v>238</v>
      </c>
      <c r="D441">
        <v>1.371262124606375</v>
      </c>
      <c r="E441" s="36">
        <v>-99</v>
      </c>
      <c r="F441" s="36" t="s">
        <v>256</v>
      </c>
      <c r="G441" s="36" t="s">
        <v>292</v>
      </c>
    </row>
    <row r="442" spans="1:7" ht="14.45" x14ac:dyDescent="0.3">
      <c r="A442" s="36">
        <v>195792</v>
      </c>
      <c r="B442" s="14">
        <v>130</v>
      </c>
      <c r="C442" s="38" t="s">
        <v>238</v>
      </c>
      <c r="D442">
        <v>5.6288729630370087E-3</v>
      </c>
      <c r="E442" s="36">
        <v>-99</v>
      </c>
      <c r="F442" s="36" t="s">
        <v>256</v>
      </c>
      <c r="G442" s="36" t="s">
        <v>292</v>
      </c>
    </row>
    <row r="443" spans="1:7" ht="14.45" x14ac:dyDescent="0.3">
      <c r="A443" s="36">
        <v>195793</v>
      </c>
      <c r="B443" s="14">
        <v>717</v>
      </c>
      <c r="C443" s="38" t="s">
        <v>238</v>
      </c>
      <c r="D443">
        <v>0.69802931558545489</v>
      </c>
      <c r="E443" s="36">
        <v>-99</v>
      </c>
      <c r="F443" s="36" t="s">
        <v>256</v>
      </c>
      <c r="G443" s="36" t="s">
        <v>292</v>
      </c>
    </row>
    <row r="444" spans="1:7" ht="14.45" x14ac:dyDescent="0.3">
      <c r="A444" s="36">
        <v>195794</v>
      </c>
      <c r="B444" s="14">
        <v>193</v>
      </c>
      <c r="C444" s="38" t="s">
        <v>238</v>
      </c>
      <c r="D444">
        <v>0.2603855000542139</v>
      </c>
      <c r="E444" s="36">
        <v>-99</v>
      </c>
      <c r="F444" s="36" t="s">
        <v>256</v>
      </c>
      <c r="G444" s="36" t="s">
        <v>292</v>
      </c>
    </row>
    <row r="445" spans="1:7" ht="14.45" x14ac:dyDescent="0.3">
      <c r="A445" s="36">
        <v>195795</v>
      </c>
      <c r="B445" s="14">
        <v>244</v>
      </c>
      <c r="C445" s="38" t="s">
        <v>238</v>
      </c>
      <c r="D445">
        <v>0.16589520277550832</v>
      </c>
      <c r="E445" s="36">
        <v>-99</v>
      </c>
      <c r="F445" s="36" t="s">
        <v>256</v>
      </c>
      <c r="G445" s="36" t="s">
        <v>292</v>
      </c>
    </row>
    <row r="446" spans="1:7" ht="14.45" x14ac:dyDescent="0.3">
      <c r="A446" s="36">
        <v>195796</v>
      </c>
      <c r="B446" s="14">
        <v>604</v>
      </c>
      <c r="C446" s="38" t="s">
        <v>238</v>
      </c>
      <c r="D446">
        <v>0.49197031206391517</v>
      </c>
      <c r="E446" s="36">
        <v>-99</v>
      </c>
      <c r="F446" s="36" t="s">
        <v>256</v>
      </c>
      <c r="G446" s="36" t="s">
        <v>292</v>
      </c>
    </row>
    <row r="447" spans="1:7" ht="14.45" x14ac:dyDescent="0.3">
      <c r="A447" s="36">
        <v>195797</v>
      </c>
      <c r="B447" s="14">
        <v>449</v>
      </c>
      <c r="C447" s="38" t="s">
        <v>238</v>
      </c>
      <c r="D447">
        <v>3.3417406777497882E-2</v>
      </c>
      <c r="E447" s="36">
        <v>-99</v>
      </c>
      <c r="F447" s="36" t="s">
        <v>256</v>
      </c>
      <c r="G447" s="36" t="s">
        <v>292</v>
      </c>
    </row>
    <row r="448" spans="1:7" ht="14.45" x14ac:dyDescent="0.3">
      <c r="A448" s="36">
        <v>195798</v>
      </c>
      <c r="B448" s="14">
        <v>522</v>
      </c>
      <c r="C448" s="38" t="s">
        <v>238</v>
      </c>
      <c r="D448">
        <v>0.25921841174447563</v>
      </c>
      <c r="E448" s="36">
        <v>-99</v>
      </c>
      <c r="F448" s="36" t="s">
        <v>256</v>
      </c>
      <c r="G448" s="36" t="s">
        <v>292</v>
      </c>
    </row>
    <row r="449" spans="1:7" ht="14.45" x14ac:dyDescent="0.3">
      <c r="A449" s="36">
        <v>195799</v>
      </c>
      <c r="B449" s="14">
        <v>698</v>
      </c>
      <c r="C449" s="38" t="s">
        <v>238</v>
      </c>
      <c r="D449">
        <v>1.5051204303177388E-2</v>
      </c>
      <c r="E449" s="36">
        <v>-99</v>
      </c>
      <c r="F449" s="36" t="s">
        <v>256</v>
      </c>
      <c r="G449" s="36" t="s">
        <v>292</v>
      </c>
    </row>
    <row r="450" spans="1:7" ht="14.45" x14ac:dyDescent="0.3">
      <c r="A450" s="36">
        <v>195800</v>
      </c>
      <c r="B450" s="14">
        <v>620</v>
      </c>
      <c r="C450" s="38" t="s">
        <v>238</v>
      </c>
      <c r="D450">
        <v>7.097073801929224E-2</v>
      </c>
      <c r="E450" s="36">
        <v>-99</v>
      </c>
      <c r="F450" s="36" t="s">
        <v>256</v>
      </c>
      <c r="G450" s="36" t="s">
        <v>292</v>
      </c>
    </row>
    <row r="451" spans="1:7" ht="14.45" x14ac:dyDescent="0.3">
      <c r="A451" s="36">
        <v>195801</v>
      </c>
      <c r="B451" s="14">
        <v>603</v>
      </c>
      <c r="C451" s="38" t="s">
        <v>238</v>
      </c>
      <c r="D451">
        <v>0.13880687992782001</v>
      </c>
      <c r="E451" s="36">
        <v>-99</v>
      </c>
      <c r="F451" s="36" t="s">
        <v>256</v>
      </c>
      <c r="G451" s="36" t="s">
        <v>292</v>
      </c>
    </row>
    <row r="452" spans="1:7" ht="14.45" x14ac:dyDescent="0.3">
      <c r="A452" s="36">
        <v>195802</v>
      </c>
      <c r="B452" s="14">
        <v>514</v>
      </c>
      <c r="C452" s="38" t="s">
        <v>238</v>
      </c>
      <c r="D452">
        <v>3.9574845167667091E-3</v>
      </c>
      <c r="E452" s="36">
        <v>-99</v>
      </c>
      <c r="F452" s="36" t="s">
        <v>256</v>
      </c>
      <c r="G452" s="36" t="s">
        <v>292</v>
      </c>
    </row>
    <row r="453" spans="1:7" ht="14.45" x14ac:dyDescent="0.3">
      <c r="A453" s="36">
        <v>195803</v>
      </c>
      <c r="B453" s="14">
        <v>608</v>
      </c>
      <c r="C453" s="38" t="s">
        <v>238</v>
      </c>
      <c r="D453">
        <v>7.9705691967810587E-3</v>
      </c>
      <c r="E453" s="36">
        <v>-99</v>
      </c>
      <c r="F453" s="36" t="s">
        <v>256</v>
      </c>
      <c r="G453" s="36" t="s">
        <v>292</v>
      </c>
    </row>
    <row r="454" spans="1:7" ht="14.45" x14ac:dyDescent="0.3">
      <c r="A454" s="36">
        <v>195804</v>
      </c>
      <c r="B454" s="14">
        <v>89</v>
      </c>
      <c r="C454" s="38" t="s">
        <v>238</v>
      </c>
      <c r="D454">
        <v>1.4164531308107105E-2</v>
      </c>
      <c r="E454" s="36">
        <v>-99</v>
      </c>
      <c r="F454" s="36" t="s">
        <v>256</v>
      </c>
      <c r="G454" s="36" t="s">
        <v>292</v>
      </c>
    </row>
    <row r="455" spans="1:7" ht="14.45" x14ac:dyDescent="0.3">
      <c r="A455" s="36">
        <v>195805</v>
      </c>
      <c r="B455" s="14">
        <v>94</v>
      </c>
      <c r="C455" s="38" t="s">
        <v>238</v>
      </c>
      <c r="D455">
        <v>2.2280596259181062E-2</v>
      </c>
      <c r="E455" s="36">
        <v>-99</v>
      </c>
      <c r="F455" s="36" t="s">
        <v>256</v>
      </c>
      <c r="G455" s="36" t="s">
        <v>292</v>
      </c>
    </row>
    <row r="456" spans="1:7" ht="14.45" x14ac:dyDescent="0.3">
      <c r="A456" s="36">
        <v>195806</v>
      </c>
      <c r="B456" s="14">
        <v>44</v>
      </c>
      <c r="C456" s="38" t="s">
        <v>238</v>
      </c>
      <c r="D456">
        <v>2.3541213044590205E-2</v>
      </c>
      <c r="E456" s="36">
        <v>-99</v>
      </c>
      <c r="F456" s="36" t="s">
        <v>256</v>
      </c>
      <c r="G456" s="36" t="s">
        <v>292</v>
      </c>
    </row>
    <row r="457" spans="1:7" ht="14.45" x14ac:dyDescent="0.3">
      <c r="A457" s="36">
        <v>195807</v>
      </c>
      <c r="B457" s="14">
        <v>80</v>
      </c>
      <c r="C457" s="38" t="s">
        <v>238</v>
      </c>
      <c r="D457">
        <v>1.140894564733848E-2</v>
      </c>
      <c r="E457" s="36">
        <v>-99</v>
      </c>
      <c r="F457" s="36" t="s">
        <v>256</v>
      </c>
      <c r="G457" s="36" t="s">
        <v>292</v>
      </c>
    </row>
    <row r="458" spans="1:7" ht="14.45" x14ac:dyDescent="0.3">
      <c r="A458" s="36">
        <v>195808</v>
      </c>
      <c r="B458" s="14">
        <v>30</v>
      </c>
      <c r="C458" s="38" t="s">
        <v>238</v>
      </c>
      <c r="D458">
        <v>3.0200241941959617E-2</v>
      </c>
      <c r="E458" s="36">
        <v>-99</v>
      </c>
      <c r="F458" s="36" t="s">
        <v>256</v>
      </c>
      <c r="G458" s="36" t="s">
        <v>292</v>
      </c>
    </row>
    <row r="459" spans="1:7" ht="14.45" x14ac:dyDescent="0.3">
      <c r="A459" s="36">
        <v>195809</v>
      </c>
      <c r="B459" s="14">
        <v>25</v>
      </c>
      <c r="C459" s="38" t="s">
        <v>238</v>
      </c>
      <c r="D459">
        <v>3.4650853140240447E-2</v>
      </c>
      <c r="E459" s="36">
        <v>-99</v>
      </c>
      <c r="F459" s="36" t="s">
        <v>256</v>
      </c>
      <c r="G459" s="36" t="s">
        <v>292</v>
      </c>
    </row>
    <row r="460" spans="1:7" ht="14.45" x14ac:dyDescent="0.3">
      <c r="A460" s="36">
        <v>195810</v>
      </c>
      <c r="B460" s="14">
        <v>598</v>
      </c>
      <c r="C460" s="38" t="s">
        <v>238</v>
      </c>
      <c r="D460">
        <v>4.4172517955926634E-3</v>
      </c>
      <c r="E460" s="36">
        <v>-99</v>
      </c>
      <c r="F460" s="36" t="s">
        <v>256</v>
      </c>
      <c r="G460" s="36" t="s">
        <v>292</v>
      </c>
    </row>
    <row r="461" spans="1:7" ht="14.45" x14ac:dyDescent="0.3">
      <c r="A461" s="36">
        <v>195811</v>
      </c>
      <c r="B461" s="14">
        <v>51</v>
      </c>
      <c r="C461" s="38" t="s">
        <v>238</v>
      </c>
      <c r="D461">
        <v>2.2618893736227122E-3</v>
      </c>
      <c r="E461" s="36">
        <v>-99</v>
      </c>
      <c r="F461" s="36" t="s">
        <v>256</v>
      </c>
      <c r="G461" s="36" t="s">
        <v>292</v>
      </c>
    </row>
    <row r="462" spans="1:7" ht="14.45" x14ac:dyDescent="0.3">
      <c r="A462" s="36">
        <v>195812</v>
      </c>
      <c r="B462" s="14">
        <v>59</v>
      </c>
      <c r="C462" s="38" t="s">
        <v>238</v>
      </c>
      <c r="D462">
        <v>4.7466021232000473E-3</v>
      </c>
      <c r="E462" s="36">
        <v>-99</v>
      </c>
      <c r="F462" s="36" t="s">
        <v>256</v>
      </c>
      <c r="G462" s="36" t="s">
        <v>292</v>
      </c>
    </row>
    <row r="463" spans="1:7" ht="14.45" x14ac:dyDescent="0.3">
      <c r="A463" s="36">
        <v>195813</v>
      </c>
      <c r="B463" s="14">
        <v>610</v>
      </c>
      <c r="C463" s="38" t="s">
        <v>238</v>
      </c>
      <c r="D463">
        <v>9.9270902255877108E-4</v>
      </c>
      <c r="E463" s="36">
        <v>-99</v>
      </c>
      <c r="F463" s="36" t="s">
        <v>256</v>
      </c>
      <c r="G463" s="36" t="s">
        <v>292</v>
      </c>
    </row>
    <row r="464" spans="1:7" ht="14.45" x14ac:dyDescent="0.3">
      <c r="A464" s="36">
        <v>195814</v>
      </c>
      <c r="B464" s="14">
        <v>599</v>
      </c>
      <c r="C464" s="38" t="s">
        <v>238</v>
      </c>
      <c r="D464">
        <v>5.780845844521454E-4</v>
      </c>
      <c r="E464" s="36">
        <v>-99</v>
      </c>
      <c r="F464" s="36" t="s">
        <v>256</v>
      </c>
      <c r="G464" s="36" t="s">
        <v>292</v>
      </c>
    </row>
    <row r="465" spans="1:7" ht="14.45" x14ac:dyDescent="0.3">
      <c r="A465" s="36">
        <v>195815</v>
      </c>
      <c r="B465" s="14">
        <v>2297</v>
      </c>
      <c r="C465" s="38" t="s">
        <v>238</v>
      </c>
      <c r="D465">
        <v>2.3235792299851386</v>
      </c>
      <c r="E465" s="36">
        <v>-99</v>
      </c>
      <c r="F465" s="36" t="s">
        <v>256</v>
      </c>
      <c r="G465" s="36" t="s">
        <v>292</v>
      </c>
    </row>
    <row r="466" spans="1:7" ht="14.45" x14ac:dyDescent="0.3">
      <c r="A466" s="36">
        <v>195816</v>
      </c>
      <c r="B466" s="14">
        <v>529</v>
      </c>
      <c r="C466" s="38" t="s">
        <v>245</v>
      </c>
      <c r="D466">
        <v>7.6264632249201698</v>
      </c>
      <c r="E466" s="36">
        <v>-99</v>
      </c>
      <c r="F466" s="36" t="s">
        <v>256</v>
      </c>
      <c r="G466" s="36" t="s">
        <v>292</v>
      </c>
    </row>
    <row r="467" spans="1:7" ht="14.45" x14ac:dyDescent="0.3">
      <c r="A467" s="36">
        <v>195817</v>
      </c>
      <c r="B467" s="14">
        <v>438</v>
      </c>
      <c r="C467" s="38" t="s">
        <v>245</v>
      </c>
      <c r="D467">
        <v>14.292455044555934</v>
      </c>
      <c r="E467" s="36">
        <v>-99</v>
      </c>
      <c r="F467" s="36" t="s">
        <v>256</v>
      </c>
      <c r="G467" s="36" t="s">
        <v>292</v>
      </c>
    </row>
    <row r="468" spans="1:7" ht="14.45" x14ac:dyDescent="0.3">
      <c r="A468" s="36">
        <v>195818</v>
      </c>
      <c r="B468" s="14">
        <v>671</v>
      </c>
      <c r="C468" s="38" t="s">
        <v>245</v>
      </c>
      <c r="D468">
        <v>23.968320031014148</v>
      </c>
      <c r="E468" s="36">
        <v>-99</v>
      </c>
      <c r="F468" s="36" t="s">
        <v>256</v>
      </c>
      <c r="G468" s="36" t="s">
        <v>292</v>
      </c>
    </row>
    <row r="469" spans="1:7" ht="14.45" x14ac:dyDescent="0.3">
      <c r="A469" s="36">
        <v>195819</v>
      </c>
      <c r="B469" s="14">
        <v>282</v>
      </c>
      <c r="C469" s="38" t="s">
        <v>245</v>
      </c>
      <c r="D469">
        <v>1.5668689807937595E-2</v>
      </c>
      <c r="E469" s="36">
        <v>-99</v>
      </c>
      <c r="F469" s="36" t="s">
        <v>256</v>
      </c>
      <c r="G469" s="36" t="s">
        <v>292</v>
      </c>
    </row>
    <row r="470" spans="1:7" ht="14.45" x14ac:dyDescent="0.3">
      <c r="A470" s="36">
        <v>195820</v>
      </c>
      <c r="B470" s="14">
        <v>452</v>
      </c>
      <c r="C470" s="38" t="s">
        <v>245</v>
      </c>
      <c r="D470">
        <v>7.6254228653769814E-4</v>
      </c>
      <c r="E470" s="36">
        <v>-99</v>
      </c>
      <c r="F470" s="36" t="s">
        <v>256</v>
      </c>
      <c r="G470" s="36" t="s">
        <v>292</v>
      </c>
    </row>
    <row r="471" spans="1:7" ht="14.45" x14ac:dyDescent="0.3">
      <c r="A471" s="36">
        <v>195821</v>
      </c>
      <c r="B471" s="14">
        <v>678</v>
      </c>
      <c r="C471" s="38" t="s">
        <v>245</v>
      </c>
      <c r="D471">
        <v>7.6254228653769814E-4</v>
      </c>
      <c r="E471" s="36">
        <v>-99</v>
      </c>
      <c r="F471" s="36" t="s">
        <v>256</v>
      </c>
      <c r="G471" s="36" t="s">
        <v>292</v>
      </c>
    </row>
    <row r="472" spans="1:7" ht="14.45" x14ac:dyDescent="0.3">
      <c r="A472" s="36">
        <v>195822</v>
      </c>
      <c r="B472" s="14">
        <v>491</v>
      </c>
      <c r="C472" s="38" t="s">
        <v>245</v>
      </c>
      <c r="D472">
        <v>6.3131639825574837</v>
      </c>
      <c r="E472" s="36">
        <v>-99</v>
      </c>
      <c r="F472" s="36" t="s">
        <v>256</v>
      </c>
      <c r="G472" s="36" t="s">
        <v>292</v>
      </c>
    </row>
    <row r="473" spans="1:7" ht="14.45" x14ac:dyDescent="0.3">
      <c r="A473" s="36">
        <v>195823</v>
      </c>
      <c r="B473" s="14">
        <v>64</v>
      </c>
      <c r="C473" s="38" t="s">
        <v>245</v>
      </c>
      <c r="D473">
        <v>7.6258866142588978E-4</v>
      </c>
      <c r="E473" s="36">
        <v>-99</v>
      </c>
      <c r="F473" s="36" t="s">
        <v>256</v>
      </c>
      <c r="G473" s="36" t="s">
        <v>292</v>
      </c>
    </row>
    <row r="474" spans="1:7" ht="14.45" x14ac:dyDescent="0.3">
      <c r="A474" s="36">
        <v>195824</v>
      </c>
      <c r="B474" s="14">
        <v>592</v>
      </c>
      <c r="C474" s="38" t="s">
        <v>245</v>
      </c>
      <c r="D474">
        <v>15.040411894963293</v>
      </c>
      <c r="E474" s="36">
        <v>-99</v>
      </c>
      <c r="F474" s="36" t="s">
        <v>256</v>
      </c>
      <c r="G474" s="36" t="s">
        <v>292</v>
      </c>
    </row>
    <row r="475" spans="1:7" ht="14.45" x14ac:dyDescent="0.3">
      <c r="A475" s="36">
        <v>195825</v>
      </c>
      <c r="B475" s="14">
        <v>737</v>
      </c>
      <c r="C475" s="38" t="s">
        <v>245</v>
      </c>
      <c r="D475">
        <v>4.2739282457111769E-2</v>
      </c>
      <c r="E475" s="36">
        <v>-99</v>
      </c>
      <c r="F475" s="36" t="s">
        <v>256</v>
      </c>
      <c r="G475" s="36" t="s">
        <v>292</v>
      </c>
    </row>
    <row r="476" spans="1:7" ht="14.45" x14ac:dyDescent="0.3">
      <c r="A476" s="36">
        <v>195826</v>
      </c>
      <c r="B476" s="14">
        <v>367</v>
      </c>
      <c r="C476" s="38" t="s">
        <v>245</v>
      </c>
      <c r="D476">
        <v>7.6258866142588978E-4</v>
      </c>
      <c r="E476" s="36">
        <v>-99</v>
      </c>
      <c r="F476" s="36" t="s">
        <v>256</v>
      </c>
      <c r="G476" s="36" t="s">
        <v>292</v>
      </c>
    </row>
    <row r="477" spans="1:7" ht="14.45" x14ac:dyDescent="0.3">
      <c r="A477" s="36">
        <v>195827</v>
      </c>
      <c r="B477" s="14">
        <v>508</v>
      </c>
      <c r="C477" s="38" t="s">
        <v>245</v>
      </c>
      <c r="D477">
        <v>6.4434767239218873</v>
      </c>
      <c r="E477" s="36">
        <v>-99</v>
      </c>
      <c r="F477" s="36" t="s">
        <v>256</v>
      </c>
      <c r="G477" s="36" t="s">
        <v>292</v>
      </c>
    </row>
    <row r="478" spans="1:7" ht="14.45" x14ac:dyDescent="0.3">
      <c r="A478" s="36">
        <v>195828</v>
      </c>
      <c r="B478" s="14">
        <v>108</v>
      </c>
      <c r="C478" s="38" t="s">
        <v>245</v>
      </c>
      <c r="D478">
        <v>7.6251909909360227E-4</v>
      </c>
      <c r="E478" s="36">
        <v>-99</v>
      </c>
      <c r="F478" s="36" t="s">
        <v>256</v>
      </c>
      <c r="G478" s="36" t="s">
        <v>292</v>
      </c>
    </row>
    <row r="479" spans="1:7" ht="14.45" x14ac:dyDescent="0.3">
      <c r="A479" s="36">
        <v>195829</v>
      </c>
      <c r="B479" s="14">
        <v>605</v>
      </c>
      <c r="C479" s="38" t="s">
        <v>245</v>
      </c>
      <c r="D479">
        <v>7.0092695759145398</v>
      </c>
      <c r="E479" s="36">
        <v>-99</v>
      </c>
      <c r="F479" s="36" t="s">
        <v>256</v>
      </c>
      <c r="G479" s="36" t="s">
        <v>292</v>
      </c>
    </row>
    <row r="480" spans="1:7" ht="14.45" x14ac:dyDescent="0.3">
      <c r="A480" s="36">
        <v>195830</v>
      </c>
      <c r="B480" s="14">
        <v>511</v>
      </c>
      <c r="C480" s="38" t="s">
        <v>245</v>
      </c>
      <c r="D480">
        <v>7.4060146840271659E-4</v>
      </c>
      <c r="E480" s="36">
        <v>-99</v>
      </c>
      <c r="F480" s="36" t="s">
        <v>256</v>
      </c>
      <c r="G480" s="36" t="s">
        <v>292</v>
      </c>
    </row>
    <row r="481" spans="1:7" ht="14.45" x14ac:dyDescent="0.3">
      <c r="A481" s="36">
        <v>195831</v>
      </c>
      <c r="B481" s="14">
        <v>742</v>
      </c>
      <c r="C481" s="38" t="s">
        <v>245</v>
      </c>
      <c r="D481">
        <v>7.6251909909360227E-4</v>
      </c>
      <c r="E481" s="36">
        <v>-99</v>
      </c>
      <c r="F481" s="36" t="s">
        <v>256</v>
      </c>
      <c r="G481" s="36" t="s">
        <v>292</v>
      </c>
    </row>
    <row r="482" spans="1:7" ht="14.45" x14ac:dyDescent="0.3">
      <c r="A482" s="36">
        <v>195832</v>
      </c>
      <c r="B482" s="14">
        <v>371</v>
      </c>
      <c r="C482" s="38" t="s">
        <v>245</v>
      </c>
      <c r="D482">
        <v>7.6251909909360227E-4</v>
      </c>
      <c r="E482" s="36">
        <v>-99</v>
      </c>
      <c r="F482" s="36" t="s">
        <v>256</v>
      </c>
      <c r="G482" s="36" t="s">
        <v>292</v>
      </c>
    </row>
    <row r="483" spans="1:7" ht="14.45" x14ac:dyDescent="0.3">
      <c r="A483" s="36">
        <v>195833</v>
      </c>
      <c r="B483" s="14">
        <v>122</v>
      </c>
      <c r="C483" s="38" t="s">
        <v>245</v>
      </c>
      <c r="D483">
        <v>0.1234396737104118</v>
      </c>
      <c r="E483" s="36">
        <v>-99</v>
      </c>
      <c r="F483" s="36" t="s">
        <v>256</v>
      </c>
      <c r="G483" s="36" t="s">
        <v>292</v>
      </c>
    </row>
    <row r="484" spans="1:7" ht="14.45" x14ac:dyDescent="0.3">
      <c r="A484" s="36">
        <v>195834</v>
      </c>
      <c r="B484" s="14">
        <v>390</v>
      </c>
      <c r="C484" s="38" t="s">
        <v>245</v>
      </c>
      <c r="D484">
        <v>0.45946163944184687</v>
      </c>
      <c r="E484" s="36">
        <v>-99</v>
      </c>
      <c r="F484" s="36" t="s">
        <v>256</v>
      </c>
      <c r="G484" s="36" t="s">
        <v>292</v>
      </c>
    </row>
    <row r="485" spans="1:7" ht="14.45" x14ac:dyDescent="0.3">
      <c r="A485" s="36">
        <v>195835</v>
      </c>
      <c r="B485" s="14">
        <v>136</v>
      </c>
      <c r="C485" s="38" t="s">
        <v>245</v>
      </c>
      <c r="D485">
        <v>0.37892129497763799</v>
      </c>
      <c r="E485" s="36">
        <v>-99</v>
      </c>
      <c r="F485" s="36" t="s">
        <v>256</v>
      </c>
      <c r="G485" s="36" t="s">
        <v>292</v>
      </c>
    </row>
    <row r="486" spans="1:7" ht="14.45" x14ac:dyDescent="0.3">
      <c r="A486" s="36">
        <v>195836</v>
      </c>
      <c r="B486" s="14">
        <v>199</v>
      </c>
      <c r="C486" s="38" t="s">
        <v>245</v>
      </c>
      <c r="D486">
        <v>2.2399420766965328</v>
      </c>
      <c r="E486" s="36">
        <v>-99</v>
      </c>
      <c r="F486" s="36" t="s">
        <v>256</v>
      </c>
      <c r="G486" s="36" t="s">
        <v>292</v>
      </c>
    </row>
    <row r="487" spans="1:7" ht="14.45" x14ac:dyDescent="0.3">
      <c r="A487" s="36">
        <v>195837</v>
      </c>
      <c r="B487" s="14">
        <v>248</v>
      </c>
      <c r="C487" s="38" t="s">
        <v>245</v>
      </c>
      <c r="D487">
        <v>1.2365927137761772</v>
      </c>
      <c r="E487" s="36">
        <v>-99</v>
      </c>
      <c r="F487" s="36" t="s">
        <v>256</v>
      </c>
      <c r="G487" s="36" t="s">
        <v>292</v>
      </c>
    </row>
    <row r="488" spans="1:7" ht="14.45" x14ac:dyDescent="0.3">
      <c r="A488" s="36">
        <v>195838</v>
      </c>
      <c r="B488" s="14">
        <v>78</v>
      </c>
      <c r="C488" s="38" t="s">
        <v>245</v>
      </c>
      <c r="D488">
        <v>7.6254228653769814E-4</v>
      </c>
      <c r="E488" s="36">
        <v>-99</v>
      </c>
      <c r="F488" s="36" t="s">
        <v>256</v>
      </c>
      <c r="G488" s="36" t="s">
        <v>292</v>
      </c>
    </row>
    <row r="489" spans="1:7" ht="14.45" x14ac:dyDescent="0.3">
      <c r="A489" s="36">
        <v>195839</v>
      </c>
      <c r="B489" s="14">
        <v>601</v>
      </c>
      <c r="C489" s="38" t="s">
        <v>245</v>
      </c>
      <c r="D489">
        <v>3.1007145023194238</v>
      </c>
      <c r="E489" s="36">
        <v>-99</v>
      </c>
      <c r="F489" s="36" t="s">
        <v>256</v>
      </c>
      <c r="G489" s="36" t="s">
        <v>292</v>
      </c>
    </row>
    <row r="490" spans="1:7" ht="14.45" x14ac:dyDescent="0.3">
      <c r="A490" s="36">
        <v>195840</v>
      </c>
      <c r="B490" s="14">
        <v>551</v>
      </c>
      <c r="C490" s="38" t="s">
        <v>245</v>
      </c>
      <c r="D490">
        <v>1.3337319529197502</v>
      </c>
      <c r="E490" s="36">
        <v>-99</v>
      </c>
      <c r="F490" s="36" t="s">
        <v>256</v>
      </c>
      <c r="G490" s="36" t="s">
        <v>292</v>
      </c>
    </row>
    <row r="491" spans="1:7" ht="14.45" x14ac:dyDescent="0.3">
      <c r="A491" s="36">
        <v>195841</v>
      </c>
      <c r="B491" s="14">
        <v>152</v>
      </c>
      <c r="C491" s="38" t="s">
        <v>245</v>
      </c>
      <c r="D491">
        <v>0.15704149265733039</v>
      </c>
      <c r="E491" s="36">
        <v>-99</v>
      </c>
      <c r="F491" s="36" t="s">
        <v>256</v>
      </c>
      <c r="G491" s="36" t="s">
        <v>292</v>
      </c>
    </row>
    <row r="492" spans="1:7" ht="14.45" x14ac:dyDescent="0.3">
      <c r="A492" s="36">
        <v>195842</v>
      </c>
      <c r="B492" s="14">
        <v>385</v>
      </c>
      <c r="C492" s="38" t="s">
        <v>245</v>
      </c>
      <c r="D492">
        <v>0.48308382492709862</v>
      </c>
      <c r="E492" s="36">
        <v>-99</v>
      </c>
      <c r="F492" s="36" t="s">
        <v>256</v>
      </c>
      <c r="G492" s="36" t="s">
        <v>292</v>
      </c>
    </row>
    <row r="493" spans="1:7" ht="14.45" x14ac:dyDescent="0.3">
      <c r="A493" s="36">
        <v>195843</v>
      </c>
      <c r="B493" s="14">
        <v>302</v>
      </c>
      <c r="C493" s="38" t="s">
        <v>245</v>
      </c>
      <c r="D493">
        <v>0.93965343126517675</v>
      </c>
      <c r="E493" s="36">
        <v>-99</v>
      </c>
      <c r="F493" s="36" t="s">
        <v>256</v>
      </c>
      <c r="G493" s="36" t="s">
        <v>292</v>
      </c>
    </row>
    <row r="494" spans="1:7" ht="14.45" x14ac:dyDescent="0.3">
      <c r="A494" s="36">
        <v>195844</v>
      </c>
      <c r="B494" s="14">
        <v>194</v>
      </c>
      <c r="C494" s="38" t="s">
        <v>245</v>
      </c>
      <c r="D494">
        <v>0.58856101533795679</v>
      </c>
      <c r="E494" s="36">
        <v>-99</v>
      </c>
      <c r="F494" s="36" t="s">
        <v>256</v>
      </c>
      <c r="G494" s="36" t="s">
        <v>292</v>
      </c>
    </row>
    <row r="495" spans="1:7" ht="14.45" x14ac:dyDescent="0.3">
      <c r="A495" s="36">
        <v>195845</v>
      </c>
      <c r="B495" s="14">
        <v>140</v>
      </c>
      <c r="C495" s="38" t="s">
        <v>245</v>
      </c>
      <c r="D495">
        <v>0.18328770991299939</v>
      </c>
      <c r="E495" s="36">
        <v>-99</v>
      </c>
      <c r="F495" s="36" t="s">
        <v>256</v>
      </c>
      <c r="G495" s="36" t="s">
        <v>292</v>
      </c>
    </row>
    <row r="496" spans="1:7" ht="14.45" x14ac:dyDescent="0.3">
      <c r="A496" s="36">
        <v>195846</v>
      </c>
      <c r="B496" s="14">
        <v>245</v>
      </c>
      <c r="C496" s="38" t="s">
        <v>245</v>
      </c>
      <c r="D496">
        <v>0.5656505485325567</v>
      </c>
      <c r="E496" s="36">
        <v>-99</v>
      </c>
      <c r="F496" s="36" t="s">
        <v>256</v>
      </c>
      <c r="G496" s="36" t="s">
        <v>292</v>
      </c>
    </row>
    <row r="497" spans="1:7" ht="14.45" x14ac:dyDescent="0.3">
      <c r="A497" s="36">
        <v>195847</v>
      </c>
      <c r="B497" s="14">
        <v>118</v>
      </c>
      <c r="C497" s="38" t="s">
        <v>245</v>
      </c>
      <c r="D497">
        <v>0.27636377964510073</v>
      </c>
      <c r="E497" s="36">
        <v>-99</v>
      </c>
      <c r="F497" s="36" t="s">
        <v>256</v>
      </c>
      <c r="G497" s="36" t="s">
        <v>292</v>
      </c>
    </row>
    <row r="498" spans="1:7" ht="14.45" x14ac:dyDescent="0.3">
      <c r="A498" s="36">
        <v>195848</v>
      </c>
      <c r="B498" s="14">
        <v>600</v>
      </c>
      <c r="C498" s="38" t="s">
        <v>245</v>
      </c>
      <c r="D498">
        <v>1.1740521397684336</v>
      </c>
      <c r="E498" s="36">
        <v>-99</v>
      </c>
      <c r="F498" s="36" t="s">
        <v>256</v>
      </c>
      <c r="G498" s="36" t="s">
        <v>292</v>
      </c>
    </row>
    <row r="499" spans="1:7" ht="14.45" x14ac:dyDescent="0.3">
      <c r="A499" s="36">
        <v>195849</v>
      </c>
      <c r="B499" s="14">
        <v>550</v>
      </c>
      <c r="C499" s="38" t="s">
        <v>245</v>
      </c>
      <c r="D499">
        <v>1.3615486311047296</v>
      </c>
      <c r="E499" s="36">
        <v>-99</v>
      </c>
      <c r="F499" s="36" t="s">
        <v>256</v>
      </c>
      <c r="G499" s="36" t="s">
        <v>292</v>
      </c>
    </row>
    <row r="500" spans="1:7" ht="14.45" x14ac:dyDescent="0.3">
      <c r="A500" s="36">
        <v>195850</v>
      </c>
      <c r="B500" s="14">
        <v>130</v>
      </c>
      <c r="C500" s="38" t="s">
        <v>245</v>
      </c>
      <c r="D500">
        <v>5.9055325635262376E-3</v>
      </c>
      <c r="E500" s="36">
        <v>-99</v>
      </c>
      <c r="F500" s="36" t="s">
        <v>256</v>
      </c>
      <c r="G500" s="36" t="s">
        <v>292</v>
      </c>
    </row>
    <row r="501" spans="1:7" ht="14.45" x14ac:dyDescent="0.3">
      <c r="A501" s="36">
        <v>195851</v>
      </c>
      <c r="B501" s="14">
        <v>717</v>
      </c>
      <c r="C501" s="38" t="s">
        <v>245</v>
      </c>
      <c r="D501">
        <v>0.66489513807969391</v>
      </c>
      <c r="E501" s="36">
        <v>-99</v>
      </c>
      <c r="F501" s="36" t="s">
        <v>256</v>
      </c>
      <c r="G501" s="36" t="s">
        <v>292</v>
      </c>
    </row>
    <row r="502" spans="1:7" ht="14.45" x14ac:dyDescent="0.3">
      <c r="A502" s="36">
        <v>195852</v>
      </c>
      <c r="B502" s="14">
        <v>193</v>
      </c>
      <c r="C502" s="38" t="s">
        <v>245</v>
      </c>
      <c r="D502">
        <v>0.26195608542419879</v>
      </c>
      <c r="E502" s="36">
        <v>-99</v>
      </c>
      <c r="F502" s="36" t="s">
        <v>256</v>
      </c>
      <c r="G502" s="36" t="s">
        <v>292</v>
      </c>
    </row>
    <row r="503" spans="1:7" ht="14.45" x14ac:dyDescent="0.3">
      <c r="A503" s="36">
        <v>195853</v>
      </c>
      <c r="B503" s="14">
        <v>244</v>
      </c>
      <c r="C503" s="38" t="s">
        <v>245</v>
      </c>
      <c r="D503">
        <v>0.18929220267262103</v>
      </c>
      <c r="E503" s="36">
        <v>-99</v>
      </c>
      <c r="F503" s="36" t="s">
        <v>256</v>
      </c>
      <c r="G503" s="36" t="s">
        <v>292</v>
      </c>
    </row>
    <row r="504" spans="1:7" ht="14.45" x14ac:dyDescent="0.3">
      <c r="A504" s="36">
        <v>195854</v>
      </c>
      <c r="B504" s="14">
        <v>604</v>
      </c>
      <c r="C504" s="38" t="s">
        <v>245</v>
      </c>
      <c r="D504">
        <v>0.49081048440635427</v>
      </c>
      <c r="E504" s="36">
        <v>-99</v>
      </c>
      <c r="F504" s="36" t="s">
        <v>256</v>
      </c>
      <c r="G504" s="36" t="s">
        <v>292</v>
      </c>
    </row>
    <row r="505" spans="1:7" ht="14.45" x14ac:dyDescent="0.3">
      <c r="A505" s="36">
        <v>195855</v>
      </c>
      <c r="B505" s="14">
        <v>449</v>
      </c>
      <c r="C505" s="38" t="s">
        <v>245</v>
      </c>
      <c r="D505">
        <v>3.3028101354669256E-2</v>
      </c>
      <c r="E505" s="36">
        <v>-99</v>
      </c>
      <c r="F505" s="36" t="s">
        <v>256</v>
      </c>
      <c r="G505" s="36" t="s">
        <v>292</v>
      </c>
    </row>
    <row r="506" spans="1:7" ht="14.45" x14ac:dyDescent="0.3">
      <c r="A506" s="36">
        <v>195856</v>
      </c>
      <c r="B506" s="14">
        <v>522</v>
      </c>
      <c r="C506" s="38" t="s">
        <v>245</v>
      </c>
      <c r="D506">
        <v>0.24690274824327005</v>
      </c>
      <c r="E506" s="36">
        <v>-99</v>
      </c>
      <c r="F506" s="36" t="s">
        <v>256</v>
      </c>
      <c r="G506" s="36" t="s">
        <v>292</v>
      </c>
    </row>
    <row r="507" spans="1:7" ht="14.45" x14ac:dyDescent="0.3">
      <c r="A507" s="36">
        <v>195857</v>
      </c>
      <c r="B507" s="14">
        <v>698</v>
      </c>
      <c r="C507" s="38" t="s">
        <v>245</v>
      </c>
      <c r="D507">
        <v>1.5271279126380113E-2</v>
      </c>
      <c r="E507" s="36">
        <v>-99</v>
      </c>
      <c r="F507" s="36" t="s">
        <v>256</v>
      </c>
      <c r="G507" s="36" t="s">
        <v>292</v>
      </c>
    </row>
    <row r="508" spans="1:7" ht="14.45" x14ac:dyDescent="0.3">
      <c r="A508" s="36">
        <v>195858</v>
      </c>
      <c r="B508" s="14">
        <v>620</v>
      </c>
      <c r="C508" s="38" t="s">
        <v>245</v>
      </c>
      <c r="D508">
        <v>7.0664011761088011E-2</v>
      </c>
      <c r="E508" s="36">
        <v>-99</v>
      </c>
      <c r="F508" s="36" t="s">
        <v>256</v>
      </c>
      <c r="G508" s="36" t="s">
        <v>292</v>
      </c>
    </row>
    <row r="509" spans="1:7" ht="14.45" x14ac:dyDescent="0.3">
      <c r="A509" s="36">
        <v>195859</v>
      </c>
      <c r="B509" s="14">
        <v>603</v>
      </c>
      <c r="C509" s="38" t="s">
        <v>245</v>
      </c>
      <c r="D509">
        <v>0.14253411246439612</v>
      </c>
      <c r="E509" s="36">
        <v>-99</v>
      </c>
      <c r="F509" s="36" t="s">
        <v>256</v>
      </c>
      <c r="G509" s="36" t="s">
        <v>292</v>
      </c>
    </row>
    <row r="510" spans="1:7" ht="14.45" x14ac:dyDescent="0.3">
      <c r="A510" s="36">
        <v>195860</v>
      </c>
      <c r="B510" s="14">
        <v>514</v>
      </c>
      <c r="C510" s="38" t="s">
        <v>245</v>
      </c>
      <c r="D510">
        <v>3.7449015438199406E-3</v>
      </c>
      <c r="E510" s="36">
        <v>-99</v>
      </c>
      <c r="F510" s="36" t="s">
        <v>256</v>
      </c>
      <c r="G510" s="36" t="s">
        <v>292</v>
      </c>
    </row>
    <row r="511" spans="1:7" ht="14.45" x14ac:dyDescent="0.3">
      <c r="A511" s="36">
        <v>195861</v>
      </c>
      <c r="B511" s="14">
        <v>608</v>
      </c>
      <c r="C511" s="38" t="s">
        <v>245</v>
      </c>
      <c r="D511">
        <v>8.335227327291507E-3</v>
      </c>
      <c r="E511" s="36">
        <v>-99</v>
      </c>
      <c r="F511" s="36" t="s">
        <v>256</v>
      </c>
      <c r="G511" s="36" t="s">
        <v>292</v>
      </c>
    </row>
    <row r="512" spans="1:7" ht="14.45" x14ac:dyDescent="0.3">
      <c r="A512" s="36">
        <v>195862</v>
      </c>
      <c r="B512" s="14">
        <v>89</v>
      </c>
      <c r="C512" s="38" t="s">
        <v>245</v>
      </c>
      <c r="D512">
        <v>1.4483080869782838E-2</v>
      </c>
      <c r="E512" s="36">
        <v>-99</v>
      </c>
      <c r="F512" s="36" t="s">
        <v>256</v>
      </c>
      <c r="G512" s="36" t="s">
        <v>292</v>
      </c>
    </row>
    <row r="513" spans="1:7" ht="14.45" x14ac:dyDescent="0.3">
      <c r="A513" s="36">
        <v>195863</v>
      </c>
      <c r="B513" s="14">
        <v>94</v>
      </c>
      <c r="C513" s="38" t="s">
        <v>245</v>
      </c>
      <c r="D513">
        <v>2.3987596481527887E-2</v>
      </c>
      <c r="E513" s="36">
        <v>-99</v>
      </c>
      <c r="F513" s="36" t="s">
        <v>256</v>
      </c>
      <c r="G513" s="36" t="s">
        <v>292</v>
      </c>
    </row>
    <row r="514" spans="1:7" ht="14.45" x14ac:dyDescent="0.3">
      <c r="A514" s="36">
        <v>195864</v>
      </c>
      <c r="B514" s="14">
        <v>44</v>
      </c>
      <c r="C514" s="38" t="s">
        <v>245</v>
      </c>
      <c r="D514">
        <v>2.4938922276933763E-2</v>
      </c>
      <c r="E514" s="36">
        <v>-99</v>
      </c>
      <c r="F514" s="36" t="s">
        <v>256</v>
      </c>
      <c r="G514" s="36" t="s">
        <v>292</v>
      </c>
    </row>
    <row r="515" spans="1:7" ht="14.45" x14ac:dyDescent="0.3">
      <c r="A515" s="36">
        <v>195865</v>
      </c>
      <c r="B515" s="14">
        <v>80</v>
      </c>
      <c r="C515" s="38" t="s">
        <v>245</v>
      </c>
      <c r="D515">
        <v>1.2658315601401987E-2</v>
      </c>
      <c r="E515" s="36">
        <v>-99</v>
      </c>
      <c r="F515" s="36" t="s">
        <v>256</v>
      </c>
      <c r="G515" s="36" t="s">
        <v>292</v>
      </c>
    </row>
    <row r="516" spans="1:7" ht="14.45" x14ac:dyDescent="0.3">
      <c r="A516" s="36">
        <v>195866</v>
      </c>
      <c r="B516" s="14">
        <v>30</v>
      </c>
      <c r="C516" s="38" t="s">
        <v>245</v>
      </c>
      <c r="D516">
        <v>3.2374483104309272E-2</v>
      </c>
      <c r="E516" s="36">
        <v>-99</v>
      </c>
      <c r="F516" s="36" t="s">
        <v>256</v>
      </c>
      <c r="G516" s="36" t="s">
        <v>292</v>
      </c>
    </row>
    <row r="517" spans="1:7" ht="14.45" x14ac:dyDescent="0.3">
      <c r="A517" s="36">
        <v>195867</v>
      </c>
      <c r="B517" s="14">
        <v>25</v>
      </c>
      <c r="C517" s="38" t="s">
        <v>245</v>
      </c>
      <c r="D517">
        <v>3.977348504564579E-2</v>
      </c>
      <c r="E517" s="36">
        <v>-99</v>
      </c>
      <c r="F517" s="36" t="s">
        <v>256</v>
      </c>
      <c r="G517" s="36" t="s">
        <v>292</v>
      </c>
    </row>
    <row r="518" spans="1:7" ht="14.45" x14ac:dyDescent="0.3">
      <c r="A518" s="36">
        <v>195868</v>
      </c>
      <c r="B518" s="14">
        <v>598</v>
      </c>
      <c r="C518" s="38" t="s">
        <v>245</v>
      </c>
      <c r="D518">
        <v>5.0675328163567656E-3</v>
      </c>
      <c r="E518" s="36">
        <v>-99</v>
      </c>
      <c r="F518" s="36" t="s">
        <v>256</v>
      </c>
      <c r="G518" s="36" t="s">
        <v>292</v>
      </c>
    </row>
    <row r="519" spans="1:7" ht="14.45" x14ac:dyDescent="0.3">
      <c r="A519" s="36">
        <v>195869</v>
      </c>
      <c r="B519" s="14">
        <v>51</v>
      </c>
      <c r="C519" s="38" t="s">
        <v>245</v>
      </c>
      <c r="D519">
        <v>2.6738402347554228E-3</v>
      </c>
      <c r="E519" s="36">
        <v>-99</v>
      </c>
      <c r="F519" s="36" t="s">
        <v>256</v>
      </c>
      <c r="G519" s="36" t="s">
        <v>292</v>
      </c>
    </row>
    <row r="520" spans="1:7" ht="14.45" x14ac:dyDescent="0.3">
      <c r="A520" s="36">
        <v>195870</v>
      </c>
      <c r="B520" s="14">
        <v>59</v>
      </c>
      <c r="C520" s="38" t="s">
        <v>245</v>
      </c>
      <c r="D520">
        <v>5.7517185632366468E-3</v>
      </c>
      <c r="E520" s="36">
        <v>-99</v>
      </c>
      <c r="F520" s="36" t="s">
        <v>256</v>
      </c>
      <c r="G520" s="36" t="s">
        <v>292</v>
      </c>
    </row>
    <row r="521" spans="1:7" ht="14.45" x14ac:dyDescent="0.3">
      <c r="A521" s="36">
        <v>195871</v>
      </c>
      <c r="B521" s="14">
        <v>610</v>
      </c>
      <c r="C521" s="38" t="s">
        <v>245</v>
      </c>
      <c r="D521">
        <v>1.3931589846303364E-2</v>
      </c>
      <c r="E521" s="36">
        <v>-99</v>
      </c>
      <c r="F521" s="36" t="s">
        <v>256</v>
      </c>
      <c r="G521" s="36" t="s">
        <v>292</v>
      </c>
    </row>
    <row r="522" spans="1:7" ht="14.45" x14ac:dyDescent="0.3">
      <c r="A522" s="36">
        <v>195872</v>
      </c>
      <c r="B522" s="14">
        <v>599</v>
      </c>
      <c r="C522" s="38" t="s">
        <v>245</v>
      </c>
      <c r="D522">
        <v>7.7181570126213638E-4</v>
      </c>
      <c r="E522" s="36">
        <v>-99</v>
      </c>
      <c r="F522" s="36" t="s">
        <v>256</v>
      </c>
      <c r="G522" s="36" t="s">
        <v>292</v>
      </c>
    </row>
    <row r="523" spans="1:7" ht="14.45" x14ac:dyDescent="0.3">
      <c r="A523" s="36">
        <v>195873</v>
      </c>
      <c r="B523" s="14">
        <v>2297</v>
      </c>
      <c r="C523" s="38" t="s">
        <v>245</v>
      </c>
      <c r="D523">
        <v>2.3293919544373303</v>
      </c>
      <c r="E523" s="36">
        <v>-99</v>
      </c>
      <c r="F523" s="36" t="s">
        <v>256</v>
      </c>
      <c r="G523" s="36" t="s">
        <v>292</v>
      </c>
    </row>
    <row r="524" spans="1:7" ht="14.45" x14ac:dyDescent="0.3">
      <c r="A524" s="36">
        <v>195874</v>
      </c>
      <c r="B524" s="14">
        <v>529</v>
      </c>
      <c r="C524" s="38" t="s">
        <v>246</v>
      </c>
      <c r="D524">
        <v>9.7410194015024185</v>
      </c>
      <c r="E524" s="36">
        <v>-99</v>
      </c>
      <c r="F524" s="36" t="s">
        <v>256</v>
      </c>
      <c r="G524" s="36" t="s">
        <v>292</v>
      </c>
    </row>
    <row r="525" spans="1:7" ht="14.45" x14ac:dyDescent="0.3">
      <c r="A525" s="36">
        <v>195875</v>
      </c>
      <c r="B525" s="14">
        <v>438</v>
      </c>
      <c r="C525" s="38" t="s">
        <v>246</v>
      </c>
      <c r="D525">
        <v>15.421062508924029</v>
      </c>
      <c r="E525" s="36">
        <v>-99</v>
      </c>
      <c r="F525" s="36" t="s">
        <v>256</v>
      </c>
      <c r="G525" s="36" t="s">
        <v>292</v>
      </c>
    </row>
    <row r="526" spans="1:7" ht="14.45" x14ac:dyDescent="0.3">
      <c r="A526" s="36">
        <v>195876</v>
      </c>
      <c r="B526" s="14">
        <v>671</v>
      </c>
      <c r="C526" s="38" t="s">
        <v>246</v>
      </c>
      <c r="D526">
        <v>24.510040718075029</v>
      </c>
      <c r="E526" s="36">
        <v>-99</v>
      </c>
      <c r="F526" s="36" t="s">
        <v>256</v>
      </c>
      <c r="G526" s="36" t="s">
        <v>292</v>
      </c>
    </row>
    <row r="527" spans="1:7" ht="14.45" x14ac:dyDescent="0.3">
      <c r="A527" s="36">
        <v>195877</v>
      </c>
      <c r="B527" s="14">
        <v>282</v>
      </c>
      <c r="C527" s="38" t="s">
        <v>246</v>
      </c>
      <c r="D527">
        <v>9.1756394845520645E-3</v>
      </c>
      <c r="E527" s="36">
        <v>-99</v>
      </c>
      <c r="F527" s="36" t="s">
        <v>256</v>
      </c>
      <c r="G527" s="36" t="s">
        <v>292</v>
      </c>
    </row>
    <row r="528" spans="1:7" ht="14.45" x14ac:dyDescent="0.3">
      <c r="A528" s="36">
        <v>195878</v>
      </c>
      <c r="B528" s="14">
        <v>452</v>
      </c>
      <c r="C528" s="38" t="s">
        <v>246</v>
      </c>
      <c r="D528">
        <v>6.8008700360774237E-4</v>
      </c>
      <c r="E528" s="36">
        <v>-99</v>
      </c>
      <c r="F528" s="36" t="s">
        <v>256</v>
      </c>
      <c r="G528" s="36" t="s">
        <v>292</v>
      </c>
    </row>
    <row r="529" spans="1:7" ht="14.45" x14ac:dyDescent="0.3">
      <c r="A529" s="36">
        <v>195879</v>
      </c>
      <c r="B529" s="14">
        <v>678</v>
      </c>
      <c r="C529" s="38" t="s">
        <v>246</v>
      </c>
      <c r="D529">
        <v>6.8006601974462575E-4</v>
      </c>
      <c r="E529" s="36">
        <v>-99</v>
      </c>
      <c r="F529" s="36" t="s">
        <v>256</v>
      </c>
      <c r="G529" s="36" t="s">
        <v>292</v>
      </c>
    </row>
    <row r="530" spans="1:7" ht="14.45" x14ac:dyDescent="0.3">
      <c r="A530" s="36">
        <v>195880</v>
      </c>
      <c r="B530" s="14">
        <v>491</v>
      </c>
      <c r="C530" s="38" t="s">
        <v>246</v>
      </c>
      <c r="D530">
        <v>6.175602636997489</v>
      </c>
      <c r="E530" s="36">
        <v>-99</v>
      </c>
      <c r="F530" s="36" t="s">
        <v>256</v>
      </c>
      <c r="G530" s="36" t="s">
        <v>292</v>
      </c>
    </row>
    <row r="531" spans="1:7" ht="14.45" x14ac:dyDescent="0.3">
      <c r="A531" s="36">
        <v>195881</v>
      </c>
      <c r="B531" s="14">
        <v>64</v>
      </c>
      <c r="C531" s="38" t="s">
        <v>246</v>
      </c>
      <c r="D531">
        <v>6.8004503588150913E-4</v>
      </c>
      <c r="E531" s="36">
        <v>-99</v>
      </c>
      <c r="F531" s="36" t="s">
        <v>256</v>
      </c>
      <c r="G531" s="36" t="s">
        <v>292</v>
      </c>
    </row>
    <row r="532" spans="1:7" ht="14.45" x14ac:dyDescent="0.3">
      <c r="A532" s="36">
        <v>195882</v>
      </c>
      <c r="B532" s="14">
        <v>592</v>
      </c>
      <c r="C532" s="38" t="s">
        <v>246</v>
      </c>
      <c r="D532">
        <v>16.375811767747749</v>
      </c>
      <c r="E532" s="36">
        <v>-99</v>
      </c>
      <c r="F532" s="36" t="s">
        <v>256</v>
      </c>
      <c r="G532" s="36" t="s">
        <v>292</v>
      </c>
    </row>
    <row r="533" spans="1:7" ht="14.45" x14ac:dyDescent="0.3">
      <c r="A533" s="36">
        <v>195883</v>
      </c>
      <c r="B533" s="14">
        <v>737</v>
      </c>
      <c r="C533" s="38" t="s">
        <v>246</v>
      </c>
      <c r="D533">
        <v>4.1932221536728799E-2</v>
      </c>
      <c r="E533" s="36">
        <v>-99</v>
      </c>
      <c r="F533" s="36" t="s">
        <v>256</v>
      </c>
      <c r="G533" s="36" t="s">
        <v>292</v>
      </c>
    </row>
    <row r="534" spans="1:7" ht="14.45" x14ac:dyDescent="0.3">
      <c r="A534" s="36">
        <v>195884</v>
      </c>
      <c r="B534" s="14">
        <v>367</v>
      </c>
      <c r="C534" s="38" t="s">
        <v>246</v>
      </c>
      <c r="D534">
        <v>6.8004503588150913E-4</v>
      </c>
      <c r="E534" s="36">
        <v>-99</v>
      </c>
      <c r="F534" s="36" t="s">
        <v>256</v>
      </c>
      <c r="G534" s="36" t="s">
        <v>292</v>
      </c>
    </row>
    <row r="535" spans="1:7" ht="14.45" x14ac:dyDescent="0.3">
      <c r="A535" s="36">
        <v>195885</v>
      </c>
      <c r="B535" s="14">
        <v>508</v>
      </c>
      <c r="C535" s="38" t="s">
        <v>246</v>
      </c>
      <c r="D535">
        <v>6.7091710322109241</v>
      </c>
      <c r="E535" s="36">
        <v>-99</v>
      </c>
      <c r="F535" s="36" t="s">
        <v>256</v>
      </c>
      <c r="G535" s="36" t="s">
        <v>292</v>
      </c>
    </row>
    <row r="536" spans="1:7" ht="14.45" x14ac:dyDescent="0.3">
      <c r="A536" s="36">
        <v>195886</v>
      </c>
      <c r="B536" s="14">
        <v>108</v>
      </c>
      <c r="C536" s="38" t="s">
        <v>246</v>
      </c>
      <c r="D536">
        <v>6.8008700360774237E-4</v>
      </c>
      <c r="E536" s="36">
        <v>-99</v>
      </c>
      <c r="F536" s="36" t="s">
        <v>256</v>
      </c>
      <c r="G536" s="36" t="s">
        <v>292</v>
      </c>
    </row>
    <row r="537" spans="1:7" ht="14.45" x14ac:dyDescent="0.3">
      <c r="A537" s="36">
        <v>195887</v>
      </c>
      <c r="B537" s="14">
        <v>605</v>
      </c>
      <c r="C537" s="38" t="s">
        <v>246</v>
      </c>
      <c r="D537">
        <v>7.4807974534622108</v>
      </c>
      <c r="E537" s="36">
        <v>-99</v>
      </c>
      <c r="F537" s="36" t="s">
        <v>256</v>
      </c>
      <c r="G537" s="36" t="s">
        <v>292</v>
      </c>
    </row>
    <row r="538" spans="1:7" ht="14.45" x14ac:dyDescent="0.3">
      <c r="A538" s="36">
        <v>195888</v>
      </c>
      <c r="B538" s="14">
        <v>511</v>
      </c>
      <c r="C538" s="38" t="s">
        <v>246</v>
      </c>
      <c r="D538">
        <v>6.605387774708967E-4</v>
      </c>
      <c r="E538" s="36">
        <v>-99</v>
      </c>
      <c r="F538" s="36" t="s">
        <v>256</v>
      </c>
      <c r="G538" s="36" t="s">
        <v>292</v>
      </c>
    </row>
    <row r="539" spans="1:7" ht="14.45" x14ac:dyDescent="0.3">
      <c r="A539" s="36">
        <v>195889</v>
      </c>
      <c r="B539" s="14">
        <v>742</v>
      </c>
      <c r="C539" s="38" t="s">
        <v>246</v>
      </c>
      <c r="D539">
        <v>6.8008700360774237E-4</v>
      </c>
      <c r="E539" s="36">
        <v>-99</v>
      </c>
      <c r="F539" s="36" t="s">
        <v>256</v>
      </c>
      <c r="G539" s="36" t="s">
        <v>292</v>
      </c>
    </row>
    <row r="540" spans="1:7" ht="14.45" x14ac:dyDescent="0.3">
      <c r="A540" s="36">
        <v>195890</v>
      </c>
      <c r="B540" s="14">
        <v>371</v>
      </c>
      <c r="C540" s="38" t="s">
        <v>246</v>
      </c>
      <c r="D540">
        <v>6.8008700360774237E-4</v>
      </c>
      <c r="E540" s="36">
        <v>-99</v>
      </c>
      <c r="F540" s="36" t="s">
        <v>256</v>
      </c>
      <c r="G540" s="36" t="s">
        <v>292</v>
      </c>
    </row>
    <row r="541" spans="1:7" ht="14.45" x14ac:dyDescent="0.3">
      <c r="A541" s="36">
        <v>195891</v>
      </c>
      <c r="B541" s="14">
        <v>122</v>
      </c>
      <c r="C541" s="38" t="s">
        <v>246</v>
      </c>
      <c r="D541">
        <v>8.5448768898373925E-2</v>
      </c>
      <c r="E541" s="36">
        <v>-99</v>
      </c>
      <c r="F541" s="36" t="s">
        <v>256</v>
      </c>
      <c r="G541" s="36" t="s">
        <v>292</v>
      </c>
    </row>
    <row r="542" spans="1:7" ht="14.45" x14ac:dyDescent="0.3">
      <c r="A542" s="36">
        <v>195892</v>
      </c>
      <c r="B542" s="14">
        <v>390</v>
      </c>
      <c r="C542" s="38" t="s">
        <v>246</v>
      </c>
      <c r="D542">
        <v>0.40367266009358799</v>
      </c>
      <c r="E542" s="36">
        <v>-99</v>
      </c>
      <c r="F542" s="36" t="s">
        <v>256</v>
      </c>
      <c r="G542" s="36" t="s">
        <v>292</v>
      </c>
    </row>
    <row r="543" spans="1:7" ht="14.45" x14ac:dyDescent="0.3">
      <c r="A543" s="36">
        <v>195893</v>
      </c>
      <c r="B543" s="14">
        <v>136</v>
      </c>
      <c r="C543" s="38" t="s">
        <v>246</v>
      </c>
      <c r="D543">
        <v>0.2768718793971281</v>
      </c>
      <c r="E543" s="36">
        <v>-99</v>
      </c>
      <c r="F543" s="36" t="s">
        <v>256</v>
      </c>
      <c r="G543" s="36" t="s">
        <v>292</v>
      </c>
    </row>
    <row r="544" spans="1:7" ht="14.45" x14ac:dyDescent="0.3">
      <c r="A544" s="36">
        <v>195894</v>
      </c>
      <c r="B544" s="14">
        <v>199</v>
      </c>
      <c r="C544" s="38" t="s">
        <v>246</v>
      </c>
      <c r="D544">
        <v>1.8317359981404806</v>
      </c>
      <c r="E544" s="36">
        <v>-99</v>
      </c>
      <c r="F544" s="36" t="s">
        <v>256</v>
      </c>
      <c r="G544" s="36" t="s">
        <v>292</v>
      </c>
    </row>
    <row r="545" spans="1:7" ht="14.45" x14ac:dyDescent="0.3">
      <c r="A545" s="36">
        <v>195895</v>
      </c>
      <c r="B545" s="14">
        <v>248</v>
      </c>
      <c r="C545" s="38" t="s">
        <v>246</v>
      </c>
      <c r="D545">
        <v>0.97044963943747842</v>
      </c>
      <c r="E545" s="36">
        <v>-99</v>
      </c>
      <c r="F545" s="36" t="s">
        <v>256</v>
      </c>
      <c r="G545" s="36" t="s">
        <v>292</v>
      </c>
    </row>
    <row r="546" spans="1:7" ht="14.45" x14ac:dyDescent="0.3">
      <c r="A546" s="36">
        <v>195896</v>
      </c>
      <c r="B546" s="14">
        <v>78</v>
      </c>
      <c r="C546" s="38" t="s">
        <v>246</v>
      </c>
      <c r="D546">
        <v>6.801289713339755E-4</v>
      </c>
      <c r="E546" s="36">
        <v>-99</v>
      </c>
      <c r="F546" s="36" t="s">
        <v>256</v>
      </c>
      <c r="G546" s="36" t="s">
        <v>292</v>
      </c>
    </row>
    <row r="547" spans="1:7" ht="14.45" x14ac:dyDescent="0.3">
      <c r="A547" s="36">
        <v>195897</v>
      </c>
      <c r="B547" s="14">
        <v>601</v>
      </c>
      <c r="C547" s="38" t="s">
        <v>246</v>
      </c>
      <c r="D547">
        <v>2.4713555053937566</v>
      </c>
      <c r="E547" s="36">
        <v>-99</v>
      </c>
      <c r="F547" s="36" t="s">
        <v>256</v>
      </c>
      <c r="G547" s="36" t="s">
        <v>292</v>
      </c>
    </row>
    <row r="548" spans="1:7" ht="14.45" x14ac:dyDescent="0.3">
      <c r="A548" s="36">
        <v>195898</v>
      </c>
      <c r="B548" s="14">
        <v>551</v>
      </c>
      <c r="C548" s="38" t="s">
        <v>246</v>
      </c>
      <c r="D548">
        <v>0.97765392049791489</v>
      </c>
      <c r="E548" s="36">
        <v>-99</v>
      </c>
      <c r="F548" s="36" t="s">
        <v>256</v>
      </c>
      <c r="G548" s="36" t="s">
        <v>292</v>
      </c>
    </row>
    <row r="549" spans="1:7" ht="14.45" x14ac:dyDescent="0.3">
      <c r="A549" s="36">
        <v>195899</v>
      </c>
      <c r="B549" s="14">
        <v>152</v>
      </c>
      <c r="C549" s="38" t="s">
        <v>246</v>
      </c>
      <c r="D549">
        <v>0.10730238198620028</v>
      </c>
      <c r="E549" s="36">
        <v>-99</v>
      </c>
      <c r="F549" s="36" t="s">
        <v>256</v>
      </c>
      <c r="G549" s="36" t="s">
        <v>292</v>
      </c>
    </row>
    <row r="550" spans="1:7" ht="14.45" x14ac:dyDescent="0.3">
      <c r="A550" s="36">
        <v>195900</v>
      </c>
      <c r="B550" s="14">
        <v>385</v>
      </c>
      <c r="C550" s="38" t="s">
        <v>246</v>
      </c>
      <c r="D550">
        <v>0.28665182474828343</v>
      </c>
      <c r="E550" s="36">
        <v>-99</v>
      </c>
      <c r="F550" s="36" t="s">
        <v>256</v>
      </c>
      <c r="G550" s="36" t="s">
        <v>292</v>
      </c>
    </row>
    <row r="551" spans="1:7" ht="14.45" x14ac:dyDescent="0.3">
      <c r="A551" s="36">
        <v>195901</v>
      </c>
      <c r="B551" s="14">
        <v>302</v>
      </c>
      <c r="C551" s="38" t="s">
        <v>246</v>
      </c>
      <c r="D551">
        <v>0.66213805858977448</v>
      </c>
      <c r="E551" s="36">
        <v>-99</v>
      </c>
      <c r="F551" s="36" t="s">
        <v>256</v>
      </c>
      <c r="G551" s="36" t="s">
        <v>292</v>
      </c>
    </row>
    <row r="552" spans="1:7" ht="14.45" x14ac:dyDescent="0.3">
      <c r="A552" s="36">
        <v>195902</v>
      </c>
      <c r="B552" s="14">
        <v>194</v>
      </c>
      <c r="C552" s="38" t="s">
        <v>246</v>
      </c>
      <c r="D552">
        <v>0.38261688563938223</v>
      </c>
      <c r="E552" s="36">
        <v>-99</v>
      </c>
      <c r="F552" s="36" t="s">
        <v>256</v>
      </c>
      <c r="G552" s="36" t="s">
        <v>292</v>
      </c>
    </row>
    <row r="553" spans="1:7" ht="14.45" x14ac:dyDescent="0.3">
      <c r="A553" s="36">
        <v>195903</v>
      </c>
      <c r="B553" s="14">
        <v>140</v>
      </c>
      <c r="C553" s="38" t="s">
        <v>246</v>
      </c>
      <c r="D553">
        <v>0.12388852858768015</v>
      </c>
      <c r="E553" s="36">
        <v>-99</v>
      </c>
      <c r="F553" s="36" t="s">
        <v>256</v>
      </c>
      <c r="G553" s="36" t="s">
        <v>292</v>
      </c>
    </row>
    <row r="554" spans="1:7" ht="14.45" x14ac:dyDescent="0.3">
      <c r="A554" s="36">
        <v>195904</v>
      </c>
      <c r="B554" s="14">
        <v>245</v>
      </c>
      <c r="C554" s="38" t="s">
        <v>246</v>
      </c>
      <c r="D554">
        <v>0.36968731834533231</v>
      </c>
      <c r="E554" s="36">
        <v>-99</v>
      </c>
      <c r="F554" s="36" t="s">
        <v>256</v>
      </c>
      <c r="G554" s="36" t="s">
        <v>292</v>
      </c>
    </row>
    <row r="555" spans="1:7" ht="14.45" x14ac:dyDescent="0.3">
      <c r="A555" s="36">
        <v>195905</v>
      </c>
      <c r="B555" s="14">
        <v>118</v>
      </c>
      <c r="C555" s="38" t="s">
        <v>246</v>
      </c>
      <c r="D555">
        <v>0.18840751567655895</v>
      </c>
      <c r="E555" s="36">
        <v>-99</v>
      </c>
      <c r="F555" s="36" t="s">
        <v>256</v>
      </c>
      <c r="G555" s="36" t="s">
        <v>292</v>
      </c>
    </row>
    <row r="556" spans="1:7" ht="14.45" x14ac:dyDescent="0.3">
      <c r="A556" s="36">
        <v>195906</v>
      </c>
      <c r="B556" s="14">
        <v>600</v>
      </c>
      <c r="C556" s="38" t="s">
        <v>246</v>
      </c>
      <c r="D556">
        <v>0.78616095342994552</v>
      </c>
      <c r="E556" s="36">
        <v>-99</v>
      </c>
      <c r="F556" s="36" t="s">
        <v>256</v>
      </c>
      <c r="G556" s="36" t="s">
        <v>292</v>
      </c>
    </row>
    <row r="557" spans="1:7" ht="14.45" x14ac:dyDescent="0.3">
      <c r="A557" s="36">
        <v>195907</v>
      </c>
      <c r="B557" s="14">
        <v>550</v>
      </c>
      <c r="C557" s="38" t="s">
        <v>246</v>
      </c>
      <c r="D557">
        <v>0.88375778493591217</v>
      </c>
      <c r="E557" s="36">
        <v>-99</v>
      </c>
      <c r="F557" s="36" t="s">
        <v>256</v>
      </c>
      <c r="G557" s="36" t="s">
        <v>292</v>
      </c>
    </row>
    <row r="558" spans="1:7" ht="14.45" x14ac:dyDescent="0.3">
      <c r="A558" s="36">
        <v>195908</v>
      </c>
      <c r="B558" s="14">
        <v>130</v>
      </c>
      <c r="C558" s="38" t="s">
        <v>246</v>
      </c>
      <c r="D558">
        <v>3.8468299567585235E-3</v>
      </c>
      <c r="E558" s="36">
        <v>-99</v>
      </c>
      <c r="F558" s="36" t="s">
        <v>256</v>
      </c>
      <c r="G558" s="36" t="s">
        <v>292</v>
      </c>
    </row>
    <row r="559" spans="1:7" ht="14.45" x14ac:dyDescent="0.3">
      <c r="A559" s="36">
        <v>195909</v>
      </c>
      <c r="B559" s="14">
        <v>717</v>
      </c>
      <c r="C559" s="38" t="s">
        <v>246</v>
      </c>
      <c r="D559">
        <v>0.37379915421646276</v>
      </c>
      <c r="E559" s="36">
        <v>-99</v>
      </c>
      <c r="F559" s="36" t="s">
        <v>256</v>
      </c>
      <c r="G559" s="36" t="s">
        <v>292</v>
      </c>
    </row>
    <row r="560" spans="1:7" ht="14.45" x14ac:dyDescent="0.3">
      <c r="A560" s="36">
        <v>195910</v>
      </c>
      <c r="B560" s="14">
        <v>193</v>
      </c>
      <c r="C560" s="38" t="s">
        <v>246</v>
      </c>
      <c r="D560">
        <v>0.1550835885943479</v>
      </c>
      <c r="E560" s="36">
        <v>-99</v>
      </c>
      <c r="F560" s="36" t="s">
        <v>256</v>
      </c>
      <c r="G560" s="36" t="s">
        <v>292</v>
      </c>
    </row>
    <row r="561" spans="1:7" ht="14.45" x14ac:dyDescent="0.3">
      <c r="A561" s="36">
        <v>195911</v>
      </c>
      <c r="B561" s="14">
        <v>244</v>
      </c>
      <c r="C561" s="38" t="s">
        <v>246</v>
      </c>
      <c r="D561">
        <v>0.10873143224318776</v>
      </c>
      <c r="E561" s="36">
        <v>-99</v>
      </c>
      <c r="F561" s="36" t="s">
        <v>256</v>
      </c>
      <c r="G561" s="36" t="s">
        <v>292</v>
      </c>
    </row>
    <row r="562" spans="1:7" ht="14.45" x14ac:dyDescent="0.3">
      <c r="A562" s="36">
        <v>195912</v>
      </c>
      <c r="B562" s="14">
        <v>604</v>
      </c>
      <c r="C562" s="38" t="s">
        <v>246</v>
      </c>
      <c r="D562">
        <v>0.27755755641092489</v>
      </c>
      <c r="E562" s="36">
        <v>-99</v>
      </c>
      <c r="F562" s="36" t="s">
        <v>256</v>
      </c>
      <c r="G562" s="36" t="s">
        <v>292</v>
      </c>
    </row>
    <row r="563" spans="1:7" ht="14.45" x14ac:dyDescent="0.3">
      <c r="A563" s="36">
        <v>195913</v>
      </c>
      <c r="B563" s="14">
        <v>449</v>
      </c>
      <c r="C563" s="38" t="s">
        <v>246</v>
      </c>
      <c r="D563">
        <v>1.814766016352163E-2</v>
      </c>
      <c r="E563" s="36">
        <v>-99</v>
      </c>
      <c r="F563" s="36" t="s">
        <v>256</v>
      </c>
      <c r="G563" s="36" t="s">
        <v>292</v>
      </c>
    </row>
    <row r="564" spans="1:7" ht="14.45" x14ac:dyDescent="0.3">
      <c r="A564" s="36">
        <v>195914</v>
      </c>
      <c r="B564" s="14">
        <v>522</v>
      </c>
      <c r="C564" s="38" t="s">
        <v>246</v>
      </c>
      <c r="D564">
        <v>0.14906388285335781</v>
      </c>
      <c r="E564" s="36">
        <v>-99</v>
      </c>
      <c r="F564" s="36" t="s">
        <v>256</v>
      </c>
      <c r="G564" s="36" t="s">
        <v>292</v>
      </c>
    </row>
    <row r="565" spans="1:7" ht="14.45" x14ac:dyDescent="0.3">
      <c r="A565" s="36">
        <v>195915</v>
      </c>
      <c r="B565" s="14">
        <v>698</v>
      </c>
      <c r="C565" s="38" t="s">
        <v>246</v>
      </c>
      <c r="D565">
        <v>8.3054917514810457E-3</v>
      </c>
      <c r="E565" s="36">
        <v>-99</v>
      </c>
      <c r="F565" s="36" t="s">
        <v>256</v>
      </c>
      <c r="G565" s="36" t="s">
        <v>292</v>
      </c>
    </row>
    <row r="566" spans="1:7" ht="14.45" x14ac:dyDescent="0.3">
      <c r="A566" s="36">
        <v>195916</v>
      </c>
      <c r="B566" s="14">
        <v>620</v>
      </c>
      <c r="C566" s="38" t="s">
        <v>246</v>
      </c>
      <c r="D566">
        <v>4.2315369781705948E-2</v>
      </c>
      <c r="E566" s="36">
        <v>-99</v>
      </c>
      <c r="F566" s="36" t="s">
        <v>256</v>
      </c>
      <c r="G566" s="36" t="s">
        <v>292</v>
      </c>
    </row>
    <row r="567" spans="1:7" ht="14.45" x14ac:dyDescent="0.3">
      <c r="A567" s="36">
        <v>195917</v>
      </c>
      <c r="B567" s="14">
        <v>603</v>
      </c>
      <c r="C567" s="38" t="s">
        <v>246</v>
      </c>
      <c r="D567">
        <v>7.1096668807030694E-2</v>
      </c>
      <c r="E567" s="36">
        <v>-99</v>
      </c>
      <c r="F567" s="36" t="s">
        <v>256</v>
      </c>
      <c r="G567" s="36" t="s">
        <v>292</v>
      </c>
    </row>
    <row r="568" spans="1:7" ht="14.45" x14ac:dyDescent="0.3">
      <c r="A568" s="36">
        <v>195918</v>
      </c>
      <c r="B568" s="14">
        <v>514</v>
      </c>
      <c r="C568" s="38" t="s">
        <v>246</v>
      </c>
      <c r="D568">
        <v>8.2697045042288975E-3</v>
      </c>
      <c r="E568" s="36">
        <v>-99</v>
      </c>
      <c r="F568" s="36" t="s">
        <v>256</v>
      </c>
      <c r="G568" s="36" t="s">
        <v>292</v>
      </c>
    </row>
    <row r="569" spans="1:7" ht="14.45" x14ac:dyDescent="0.3">
      <c r="A569" s="36">
        <v>195919</v>
      </c>
      <c r="B569" s="14">
        <v>608</v>
      </c>
      <c r="C569" s="38" t="s">
        <v>246</v>
      </c>
      <c r="D569">
        <v>4.4374682001188234E-3</v>
      </c>
      <c r="E569" s="36">
        <v>-99</v>
      </c>
      <c r="F569" s="36" t="s">
        <v>256</v>
      </c>
      <c r="G569" s="36" t="s">
        <v>292</v>
      </c>
    </row>
    <row r="570" spans="1:7" ht="14.45" x14ac:dyDescent="0.3">
      <c r="A570" s="36">
        <v>195920</v>
      </c>
      <c r="B570" s="14">
        <v>89</v>
      </c>
      <c r="C570" s="38" t="s">
        <v>246</v>
      </c>
      <c r="D570">
        <v>8.734506777307513E-3</v>
      </c>
      <c r="E570" s="36">
        <v>-99</v>
      </c>
      <c r="F570" s="36" t="s">
        <v>256</v>
      </c>
      <c r="G570" s="36" t="s">
        <v>292</v>
      </c>
    </row>
    <row r="571" spans="1:7" ht="14.45" x14ac:dyDescent="0.3">
      <c r="A571" s="36">
        <v>195921</v>
      </c>
      <c r="B571" s="14">
        <v>94</v>
      </c>
      <c r="C571" s="38" t="s">
        <v>246</v>
      </c>
      <c r="D571">
        <v>1.392213168275863E-2</v>
      </c>
      <c r="E571" s="36">
        <v>-99</v>
      </c>
      <c r="F571" s="36" t="s">
        <v>256</v>
      </c>
      <c r="G571" s="36" t="s">
        <v>292</v>
      </c>
    </row>
    <row r="572" spans="1:7" ht="14.45" x14ac:dyDescent="0.3">
      <c r="A572" s="36">
        <v>195922</v>
      </c>
      <c r="B572" s="14">
        <v>44</v>
      </c>
      <c r="C572" s="38" t="s">
        <v>246</v>
      </c>
      <c r="D572">
        <v>1.7338653149206129E-2</v>
      </c>
      <c r="E572" s="36">
        <v>-99</v>
      </c>
      <c r="F572" s="36" t="s">
        <v>256</v>
      </c>
      <c r="G572" s="36" t="s">
        <v>292</v>
      </c>
    </row>
    <row r="573" spans="1:7" ht="14.45" x14ac:dyDescent="0.3">
      <c r="A573" s="36">
        <v>195923</v>
      </c>
      <c r="B573" s="14">
        <v>80</v>
      </c>
      <c r="C573" s="38" t="s">
        <v>246</v>
      </c>
      <c r="D573">
        <v>6.7967218268362387E-3</v>
      </c>
      <c r="E573" s="36">
        <v>-99</v>
      </c>
      <c r="F573" s="36" t="s">
        <v>256</v>
      </c>
      <c r="G573" s="36" t="s">
        <v>292</v>
      </c>
    </row>
    <row r="574" spans="1:7" ht="14.45" x14ac:dyDescent="0.3">
      <c r="A574" s="36">
        <v>195924</v>
      </c>
      <c r="B574" s="14">
        <v>30</v>
      </c>
      <c r="C574" s="38" t="s">
        <v>246</v>
      </c>
      <c r="D574">
        <v>2.1169271186214575E-2</v>
      </c>
      <c r="E574" s="36">
        <v>-99</v>
      </c>
      <c r="F574" s="36" t="s">
        <v>256</v>
      </c>
      <c r="G574" s="36" t="s">
        <v>292</v>
      </c>
    </row>
    <row r="575" spans="1:7" ht="14.45" x14ac:dyDescent="0.3">
      <c r="A575" s="36">
        <v>195925</v>
      </c>
      <c r="B575" s="14">
        <v>25</v>
      </c>
      <c r="C575" s="38" t="s">
        <v>246</v>
      </c>
      <c r="D575">
        <v>2.171228970253853E-2</v>
      </c>
      <c r="E575" s="36">
        <v>-99</v>
      </c>
      <c r="F575" s="36" t="s">
        <v>256</v>
      </c>
      <c r="G575" s="36" t="s">
        <v>292</v>
      </c>
    </row>
    <row r="576" spans="1:7" ht="14.45" x14ac:dyDescent="0.3">
      <c r="A576" s="36">
        <v>195926</v>
      </c>
      <c r="B576" s="14">
        <v>598</v>
      </c>
      <c r="C576" s="38" t="s">
        <v>246</v>
      </c>
      <c r="D576">
        <v>5.4101203340197737E-3</v>
      </c>
      <c r="E576" s="36">
        <v>-99</v>
      </c>
      <c r="F576" s="36" t="s">
        <v>256</v>
      </c>
      <c r="G576" s="36" t="s">
        <v>292</v>
      </c>
    </row>
    <row r="577" spans="1:7" ht="14.45" x14ac:dyDescent="0.3">
      <c r="A577" s="36">
        <v>195927</v>
      </c>
      <c r="B577" s="14">
        <v>51</v>
      </c>
      <c r="C577" s="38" t="s">
        <v>246</v>
      </c>
      <c r="D577">
        <v>1.4689892887283246E-3</v>
      </c>
      <c r="E577" s="36">
        <v>-99</v>
      </c>
      <c r="F577" s="36" t="s">
        <v>256</v>
      </c>
      <c r="G577" s="36" t="s">
        <v>292</v>
      </c>
    </row>
    <row r="578" spans="1:7" ht="14.45" x14ac:dyDescent="0.3">
      <c r="A578" s="36">
        <v>195928</v>
      </c>
      <c r="B578" s="14">
        <v>59</v>
      </c>
      <c r="C578" s="38" t="s">
        <v>246</v>
      </c>
      <c r="D578">
        <v>6.5076466440247387E-4</v>
      </c>
      <c r="E578" s="36">
        <v>-99</v>
      </c>
      <c r="F578" s="36" t="s">
        <v>256</v>
      </c>
      <c r="G578" s="36" t="s">
        <v>292</v>
      </c>
    </row>
    <row r="579" spans="1:7" ht="14.45" x14ac:dyDescent="0.3">
      <c r="A579" s="36">
        <v>195929</v>
      </c>
      <c r="B579" s="14">
        <v>610</v>
      </c>
      <c r="C579" s="38" t="s">
        <v>246</v>
      </c>
      <c r="D579">
        <v>9.5677264529106486E-3</v>
      </c>
      <c r="E579" s="36">
        <v>-99</v>
      </c>
      <c r="F579" s="36" t="s">
        <v>256</v>
      </c>
      <c r="G579" s="36" t="s">
        <v>292</v>
      </c>
    </row>
    <row r="580" spans="1:7" ht="14.45" x14ac:dyDescent="0.3">
      <c r="A580" s="36">
        <v>195930</v>
      </c>
      <c r="B580" s="14">
        <v>599</v>
      </c>
      <c r="C580" s="38" t="s">
        <v>246</v>
      </c>
      <c r="D580">
        <v>6.8827456818612294E-4</v>
      </c>
      <c r="E580" s="36">
        <v>-99</v>
      </c>
      <c r="F580" s="36" t="s">
        <v>256</v>
      </c>
      <c r="G580" s="36" t="s">
        <v>292</v>
      </c>
    </row>
    <row r="581" spans="1:7" ht="14.45" x14ac:dyDescent="0.3">
      <c r="A581" s="36">
        <v>195931</v>
      </c>
      <c r="B581" s="14">
        <v>2297</v>
      </c>
      <c r="C581" s="38" t="s">
        <v>246</v>
      </c>
      <c r="D581">
        <v>1.3933715672900466</v>
      </c>
      <c r="E581" s="36">
        <v>-99</v>
      </c>
      <c r="F581" s="36" t="s">
        <v>256</v>
      </c>
      <c r="G581" s="36" t="s">
        <v>292</v>
      </c>
    </row>
    <row r="582" spans="1:7" ht="14.45" x14ac:dyDescent="0.3">
      <c r="A582" s="36">
        <v>195932</v>
      </c>
      <c r="B582" s="14">
        <v>529</v>
      </c>
      <c r="C582" s="38" t="s">
        <v>247</v>
      </c>
      <c r="D582">
        <v>8.7187221328099245</v>
      </c>
      <c r="E582" s="36">
        <v>-99</v>
      </c>
      <c r="F582" s="36" t="s">
        <v>256</v>
      </c>
      <c r="G582" s="36" t="s">
        <v>292</v>
      </c>
    </row>
    <row r="583" spans="1:7" ht="14.45" x14ac:dyDescent="0.3">
      <c r="A583" s="36">
        <v>195933</v>
      </c>
      <c r="B583" s="14">
        <v>438</v>
      </c>
      <c r="C583" s="38" t="s">
        <v>247</v>
      </c>
      <c r="D583">
        <v>8.6654443650454827</v>
      </c>
      <c r="E583" s="36">
        <v>-99</v>
      </c>
      <c r="F583" s="36" t="s">
        <v>256</v>
      </c>
      <c r="G583" s="36" t="s">
        <v>292</v>
      </c>
    </row>
    <row r="584" spans="1:7" ht="14.45" x14ac:dyDescent="0.3">
      <c r="A584" s="36">
        <v>195934</v>
      </c>
      <c r="B584" s="14">
        <v>671</v>
      </c>
      <c r="C584" s="38" t="s">
        <v>247</v>
      </c>
      <c r="D584">
        <v>16.221230055506201</v>
      </c>
      <c r="E584" s="36">
        <v>-99</v>
      </c>
      <c r="F584" s="36" t="s">
        <v>256</v>
      </c>
      <c r="G584" s="36" t="s">
        <v>292</v>
      </c>
    </row>
    <row r="585" spans="1:7" ht="14.45" x14ac:dyDescent="0.3">
      <c r="A585" s="36">
        <v>195935</v>
      </c>
      <c r="B585" s="14">
        <v>282</v>
      </c>
      <c r="C585" s="38" t="s">
        <v>247</v>
      </c>
      <c r="D585">
        <v>8.4476608357052403E-3</v>
      </c>
      <c r="E585" s="36">
        <v>-99</v>
      </c>
      <c r="F585" s="36" t="s">
        <v>256</v>
      </c>
      <c r="G585" s="36" t="s">
        <v>292</v>
      </c>
    </row>
    <row r="586" spans="1:7" ht="14.45" x14ac:dyDescent="0.3">
      <c r="A586" s="36">
        <v>195936</v>
      </c>
      <c r="B586" s="14">
        <v>452</v>
      </c>
      <c r="C586" s="38" t="s">
        <v>247</v>
      </c>
      <c r="D586">
        <v>7.2618816831685558E-4</v>
      </c>
      <c r="E586" s="36">
        <v>-99</v>
      </c>
      <c r="F586" s="36" t="s">
        <v>256</v>
      </c>
      <c r="G586" s="36" t="s">
        <v>292</v>
      </c>
    </row>
    <row r="587" spans="1:7" ht="14.45" x14ac:dyDescent="0.3">
      <c r="A587" s="36">
        <v>195937</v>
      </c>
      <c r="B587" s="14">
        <v>678</v>
      </c>
      <c r="C587" s="38" t="s">
        <v>247</v>
      </c>
      <c r="D587">
        <v>7.2564704449545718E-4</v>
      </c>
      <c r="E587" s="36">
        <v>-99</v>
      </c>
      <c r="F587" s="36" t="s">
        <v>256</v>
      </c>
      <c r="G587" s="36" t="s">
        <v>292</v>
      </c>
    </row>
    <row r="588" spans="1:7" ht="14.45" x14ac:dyDescent="0.3">
      <c r="A588" s="36">
        <v>195938</v>
      </c>
      <c r="B588" s="14">
        <v>491</v>
      </c>
      <c r="C588" s="38" t="s">
        <v>247</v>
      </c>
      <c r="D588">
        <v>6.8220683124123465</v>
      </c>
      <c r="E588" s="36">
        <v>-99</v>
      </c>
      <c r="F588" s="36" t="s">
        <v>256</v>
      </c>
      <c r="G588" s="36" t="s">
        <v>292</v>
      </c>
    </row>
    <row r="589" spans="1:7" ht="14.45" x14ac:dyDescent="0.3">
      <c r="A589" s="36">
        <v>195939</v>
      </c>
      <c r="B589" s="14">
        <v>64</v>
      </c>
      <c r="C589" s="38" t="s">
        <v>247</v>
      </c>
      <c r="D589">
        <v>7.2510592067405856E-4</v>
      </c>
      <c r="E589" s="36">
        <v>-99</v>
      </c>
      <c r="F589" s="36" t="s">
        <v>256</v>
      </c>
      <c r="G589" s="36" t="s">
        <v>292</v>
      </c>
    </row>
    <row r="590" spans="1:7" ht="14.45" x14ac:dyDescent="0.3">
      <c r="A590" s="36">
        <v>195940</v>
      </c>
      <c r="B590" s="14">
        <v>592</v>
      </c>
      <c r="C590" s="38" t="s">
        <v>247</v>
      </c>
      <c r="D590">
        <v>17.05435235436914</v>
      </c>
      <c r="E590" s="36">
        <v>-99</v>
      </c>
      <c r="F590" s="36" t="s">
        <v>256</v>
      </c>
      <c r="G590" s="36" t="s">
        <v>292</v>
      </c>
    </row>
    <row r="591" spans="1:7" ht="14.45" x14ac:dyDescent="0.3">
      <c r="A591" s="36">
        <v>195941</v>
      </c>
      <c r="B591" s="14">
        <v>737</v>
      </c>
      <c r="C591" s="38" t="s">
        <v>247</v>
      </c>
      <c r="D591">
        <v>7.2510592067405856E-4</v>
      </c>
      <c r="E591" s="36">
        <v>-99</v>
      </c>
      <c r="F591" s="36" t="s">
        <v>256</v>
      </c>
      <c r="G591" s="36" t="s">
        <v>292</v>
      </c>
    </row>
    <row r="592" spans="1:7" ht="14.45" x14ac:dyDescent="0.3">
      <c r="A592" s="36">
        <v>195942</v>
      </c>
      <c r="B592" s="14">
        <v>367</v>
      </c>
      <c r="C592" s="38" t="s">
        <v>247</v>
      </c>
      <c r="D592">
        <v>7.2510592067405856E-4</v>
      </c>
      <c r="E592" s="36">
        <v>-99</v>
      </c>
      <c r="F592" s="36" t="s">
        <v>256</v>
      </c>
      <c r="G592" s="36" t="s">
        <v>292</v>
      </c>
    </row>
    <row r="593" spans="1:7" ht="14.45" x14ac:dyDescent="0.3">
      <c r="A593" s="36">
        <v>195943</v>
      </c>
      <c r="B593" s="14">
        <v>508</v>
      </c>
      <c r="C593" s="38" t="s">
        <v>247</v>
      </c>
      <c r="D593">
        <v>9.4604040080546685</v>
      </c>
      <c r="E593" s="36">
        <v>-99</v>
      </c>
      <c r="F593" s="36" t="s">
        <v>256</v>
      </c>
      <c r="G593" s="36" t="s">
        <v>292</v>
      </c>
    </row>
    <row r="594" spans="1:7" ht="14.45" x14ac:dyDescent="0.3">
      <c r="A594" s="36">
        <v>195944</v>
      </c>
      <c r="B594" s="14">
        <v>108</v>
      </c>
      <c r="C594" s="38" t="s">
        <v>247</v>
      </c>
      <c r="D594">
        <v>7.2510592067405867E-4</v>
      </c>
      <c r="E594" s="36">
        <v>-99</v>
      </c>
      <c r="F594" s="36" t="s">
        <v>256</v>
      </c>
      <c r="G594" s="36" t="s">
        <v>292</v>
      </c>
    </row>
    <row r="595" spans="1:7" ht="14.45" x14ac:dyDescent="0.3">
      <c r="A595" s="36">
        <v>195945</v>
      </c>
      <c r="B595" s="14">
        <v>605</v>
      </c>
      <c r="C595" s="38" t="s">
        <v>247</v>
      </c>
      <c r="D595">
        <v>9.7357368131189173</v>
      </c>
      <c r="E595" s="36">
        <v>-99</v>
      </c>
      <c r="F595" s="36" t="s">
        <v>256</v>
      </c>
      <c r="G595" s="36" t="s">
        <v>292</v>
      </c>
    </row>
    <row r="596" spans="1:7" ht="14.45" x14ac:dyDescent="0.3">
      <c r="A596" s="36">
        <v>195946</v>
      </c>
      <c r="B596" s="14">
        <v>511</v>
      </c>
      <c r="C596" s="38" t="s">
        <v>247</v>
      </c>
      <c r="D596">
        <v>7.042636836730445E-4</v>
      </c>
      <c r="E596" s="36">
        <v>-99</v>
      </c>
      <c r="F596" s="36" t="s">
        <v>256</v>
      </c>
      <c r="G596" s="36" t="s">
        <v>292</v>
      </c>
    </row>
    <row r="597" spans="1:7" ht="14.45" x14ac:dyDescent="0.3">
      <c r="A597" s="36">
        <v>195947</v>
      </c>
      <c r="B597" s="14">
        <v>742</v>
      </c>
      <c r="C597" s="38" t="s">
        <v>247</v>
      </c>
      <c r="D597">
        <v>7.2510592067405867E-4</v>
      </c>
      <c r="E597" s="36">
        <v>-99</v>
      </c>
      <c r="F597" s="36" t="s">
        <v>256</v>
      </c>
      <c r="G597" s="36" t="s">
        <v>292</v>
      </c>
    </row>
    <row r="598" spans="1:7" ht="14.45" x14ac:dyDescent="0.3">
      <c r="A598" s="36">
        <v>195948</v>
      </c>
      <c r="B598" s="14">
        <v>371</v>
      </c>
      <c r="C598" s="38" t="s">
        <v>247</v>
      </c>
      <c r="D598">
        <v>7.2510592067405867E-4</v>
      </c>
      <c r="E598" s="36">
        <v>-99</v>
      </c>
      <c r="F598" s="36" t="s">
        <v>256</v>
      </c>
      <c r="G598" s="36" t="s">
        <v>292</v>
      </c>
    </row>
    <row r="599" spans="1:7" ht="14.45" x14ac:dyDescent="0.3">
      <c r="A599" s="36">
        <v>195949</v>
      </c>
      <c r="B599" s="14">
        <v>122</v>
      </c>
      <c r="C599" s="38" t="s">
        <v>247</v>
      </c>
      <c r="D599">
        <v>0.20781527446468609</v>
      </c>
      <c r="E599" s="36">
        <v>-99</v>
      </c>
      <c r="F599" s="36" t="s">
        <v>256</v>
      </c>
      <c r="G599" s="36" t="s">
        <v>292</v>
      </c>
    </row>
    <row r="600" spans="1:7" ht="14.45" x14ac:dyDescent="0.3">
      <c r="A600" s="36">
        <v>195950</v>
      </c>
      <c r="B600" s="14">
        <v>390</v>
      </c>
      <c r="C600" s="38" t="s">
        <v>247</v>
      </c>
      <c r="D600">
        <v>0.55532832171026325</v>
      </c>
      <c r="E600" s="36">
        <v>-99</v>
      </c>
      <c r="F600" s="36" t="s">
        <v>256</v>
      </c>
      <c r="G600" s="36" t="s">
        <v>292</v>
      </c>
    </row>
    <row r="601" spans="1:7" ht="14.45" x14ac:dyDescent="0.3">
      <c r="A601" s="36">
        <v>195951</v>
      </c>
      <c r="B601" s="14">
        <v>136</v>
      </c>
      <c r="C601" s="38" t="s">
        <v>247</v>
      </c>
      <c r="D601">
        <v>0.51263982278762754</v>
      </c>
      <c r="E601" s="36">
        <v>-99</v>
      </c>
      <c r="F601" s="36" t="s">
        <v>256</v>
      </c>
      <c r="G601" s="36" t="s">
        <v>292</v>
      </c>
    </row>
    <row r="602" spans="1:7" ht="14.45" x14ac:dyDescent="0.3">
      <c r="A602" s="36">
        <v>195952</v>
      </c>
      <c r="B602" s="14">
        <v>199</v>
      </c>
      <c r="C602" s="38" t="s">
        <v>247</v>
      </c>
      <c r="D602">
        <v>3.0765038392196531</v>
      </c>
      <c r="E602" s="36">
        <v>-99</v>
      </c>
      <c r="F602" s="36" t="s">
        <v>256</v>
      </c>
      <c r="G602" s="36" t="s">
        <v>292</v>
      </c>
    </row>
    <row r="603" spans="1:7" ht="14.45" x14ac:dyDescent="0.3">
      <c r="A603" s="36">
        <v>195953</v>
      </c>
      <c r="B603" s="14">
        <v>248</v>
      </c>
      <c r="C603" s="38" t="s">
        <v>247</v>
      </c>
      <c r="D603">
        <v>1.6891847857223967</v>
      </c>
      <c r="E603" s="36">
        <v>-99</v>
      </c>
      <c r="F603" s="36" t="s">
        <v>256</v>
      </c>
      <c r="G603" s="36" t="s">
        <v>292</v>
      </c>
    </row>
    <row r="604" spans="1:7" ht="14.45" x14ac:dyDescent="0.3">
      <c r="A604" s="36">
        <v>195954</v>
      </c>
      <c r="B604" s="14">
        <v>78</v>
      </c>
      <c r="C604" s="38" t="s">
        <v>247</v>
      </c>
      <c r="D604">
        <v>7.272704159596527E-4</v>
      </c>
      <c r="E604" s="36">
        <v>-99</v>
      </c>
      <c r="F604" s="36" t="s">
        <v>256</v>
      </c>
      <c r="G604" s="36" t="s">
        <v>292</v>
      </c>
    </row>
    <row r="605" spans="1:7" ht="14.45" x14ac:dyDescent="0.3">
      <c r="A605" s="36">
        <v>195955</v>
      </c>
      <c r="B605" s="14">
        <v>601</v>
      </c>
      <c r="C605" s="38" t="s">
        <v>247</v>
      </c>
      <c r="D605">
        <v>4.2144512123842253</v>
      </c>
      <c r="E605" s="36">
        <v>-99</v>
      </c>
      <c r="F605" s="36" t="s">
        <v>256</v>
      </c>
      <c r="G605" s="36" t="s">
        <v>292</v>
      </c>
    </row>
    <row r="606" spans="1:7" ht="14.45" x14ac:dyDescent="0.3">
      <c r="A606" s="36">
        <v>195956</v>
      </c>
      <c r="B606" s="14">
        <v>551</v>
      </c>
      <c r="C606" s="38" t="s">
        <v>247</v>
      </c>
      <c r="D606">
        <v>1.6084039792957698</v>
      </c>
      <c r="E606" s="36">
        <v>-99</v>
      </c>
      <c r="F606" s="36" t="s">
        <v>256</v>
      </c>
      <c r="G606" s="36" t="s">
        <v>292</v>
      </c>
    </row>
    <row r="607" spans="1:7" ht="14.45" x14ac:dyDescent="0.3">
      <c r="A607" s="36">
        <v>195957</v>
      </c>
      <c r="B607" s="14">
        <v>152</v>
      </c>
      <c r="C607" s="38" t="s">
        <v>247</v>
      </c>
      <c r="D607">
        <v>0.20886032879399974</v>
      </c>
      <c r="E607" s="36">
        <v>-99</v>
      </c>
      <c r="F607" s="36" t="s">
        <v>256</v>
      </c>
      <c r="G607" s="36" t="s">
        <v>292</v>
      </c>
    </row>
    <row r="608" spans="1:7" ht="14.45" x14ac:dyDescent="0.3">
      <c r="A608" s="36">
        <v>195958</v>
      </c>
      <c r="B608" s="14">
        <v>385</v>
      </c>
      <c r="C608" s="38" t="s">
        <v>247</v>
      </c>
      <c r="D608">
        <v>0.55123201438227609</v>
      </c>
      <c r="E608" s="36">
        <v>-99</v>
      </c>
      <c r="F608" s="36" t="s">
        <v>256</v>
      </c>
      <c r="G608" s="36" t="s">
        <v>292</v>
      </c>
    </row>
    <row r="609" spans="1:7" ht="14.45" x14ac:dyDescent="0.3">
      <c r="A609" s="36">
        <v>195959</v>
      </c>
      <c r="B609" s="14">
        <v>302</v>
      </c>
      <c r="C609" s="38" t="s">
        <v>247</v>
      </c>
      <c r="D609">
        <v>1.110540944512171</v>
      </c>
      <c r="E609" s="36">
        <v>-99</v>
      </c>
      <c r="F609" s="36" t="s">
        <v>256</v>
      </c>
      <c r="G609" s="36" t="s">
        <v>292</v>
      </c>
    </row>
    <row r="610" spans="1:7" ht="14.45" x14ac:dyDescent="0.3">
      <c r="A610" s="36">
        <v>195960</v>
      </c>
      <c r="B610" s="14">
        <v>194</v>
      </c>
      <c r="C610" s="38" t="s">
        <v>247</v>
      </c>
      <c r="D610">
        <v>0.7361717752272684</v>
      </c>
      <c r="E610" s="36">
        <v>-99</v>
      </c>
      <c r="F610" s="36" t="s">
        <v>256</v>
      </c>
      <c r="G610" s="36" t="s">
        <v>292</v>
      </c>
    </row>
    <row r="611" spans="1:7" ht="14.45" x14ac:dyDescent="0.3">
      <c r="A611" s="36">
        <v>195961</v>
      </c>
      <c r="B611" s="14">
        <v>140</v>
      </c>
      <c r="C611" s="38" t="s">
        <v>247</v>
      </c>
      <c r="D611">
        <v>0.22811119752237505</v>
      </c>
      <c r="E611" s="36">
        <v>-99</v>
      </c>
      <c r="F611" s="36" t="s">
        <v>256</v>
      </c>
      <c r="G611" s="36" t="s">
        <v>292</v>
      </c>
    </row>
    <row r="612" spans="1:7" ht="14.45" x14ac:dyDescent="0.3">
      <c r="A612" s="36">
        <v>195962</v>
      </c>
      <c r="B612" s="14">
        <v>245</v>
      </c>
      <c r="C612" s="38" t="s">
        <v>247</v>
      </c>
      <c r="D612">
        <v>0.69658765960908298</v>
      </c>
      <c r="E612" s="36">
        <v>-99</v>
      </c>
      <c r="F612" s="36" t="s">
        <v>256</v>
      </c>
      <c r="G612" s="36" t="s">
        <v>292</v>
      </c>
    </row>
    <row r="613" spans="1:7" ht="14.45" x14ac:dyDescent="0.3">
      <c r="A613" s="36">
        <v>195963</v>
      </c>
      <c r="B613" s="14">
        <v>118</v>
      </c>
      <c r="C613" s="38" t="s">
        <v>247</v>
      </c>
      <c r="D613">
        <v>0.31411386080025122</v>
      </c>
      <c r="E613" s="36">
        <v>-99</v>
      </c>
      <c r="F613" s="36" t="s">
        <v>256</v>
      </c>
      <c r="G613" s="36" t="s">
        <v>292</v>
      </c>
    </row>
    <row r="614" spans="1:7" ht="14.45" x14ac:dyDescent="0.3">
      <c r="A614" s="36">
        <v>195964</v>
      </c>
      <c r="B614" s="14">
        <v>600</v>
      </c>
      <c r="C614" s="38" t="s">
        <v>247</v>
      </c>
      <c r="D614">
        <v>1.3687831542229756</v>
      </c>
      <c r="E614" s="36">
        <v>-99</v>
      </c>
      <c r="F614" s="36" t="s">
        <v>256</v>
      </c>
      <c r="G614" s="36" t="s">
        <v>292</v>
      </c>
    </row>
    <row r="615" spans="1:7" ht="14.45" x14ac:dyDescent="0.3">
      <c r="A615" s="36">
        <v>195965</v>
      </c>
      <c r="B615" s="14">
        <v>550</v>
      </c>
      <c r="C615" s="38" t="s">
        <v>247</v>
      </c>
      <c r="D615">
        <v>1.462949896103839</v>
      </c>
      <c r="E615" s="36">
        <v>-99</v>
      </c>
      <c r="F615" s="36" t="s">
        <v>256</v>
      </c>
      <c r="G615" s="36" t="s">
        <v>292</v>
      </c>
    </row>
    <row r="616" spans="1:7" ht="14.45" x14ac:dyDescent="0.3">
      <c r="A616" s="36">
        <v>195966</v>
      </c>
      <c r="B616" s="14">
        <v>130</v>
      </c>
      <c r="C616" s="38" t="s">
        <v>247</v>
      </c>
      <c r="D616">
        <v>6.389802162743605E-3</v>
      </c>
      <c r="E616" s="36">
        <v>-99</v>
      </c>
      <c r="F616" s="36" t="s">
        <v>256</v>
      </c>
      <c r="G616" s="36" t="s">
        <v>292</v>
      </c>
    </row>
    <row r="617" spans="1:7" ht="14.45" x14ac:dyDescent="0.3">
      <c r="A617" s="36">
        <v>195967</v>
      </c>
      <c r="B617" s="14">
        <v>717</v>
      </c>
      <c r="C617" s="38" t="s">
        <v>247</v>
      </c>
      <c r="D617">
        <v>0.62759278284029618</v>
      </c>
      <c r="E617" s="36">
        <v>-99</v>
      </c>
      <c r="F617" s="36" t="s">
        <v>256</v>
      </c>
      <c r="G617" s="36" t="s">
        <v>292</v>
      </c>
    </row>
    <row r="618" spans="1:7" ht="14.45" x14ac:dyDescent="0.3">
      <c r="A618" s="36">
        <v>195968</v>
      </c>
      <c r="B618" s="14">
        <v>193</v>
      </c>
      <c r="C618" s="38" t="s">
        <v>247</v>
      </c>
      <c r="D618">
        <v>0.2691649076554341</v>
      </c>
      <c r="E618" s="36">
        <v>-99</v>
      </c>
      <c r="F618" s="36" t="s">
        <v>256</v>
      </c>
      <c r="G618" s="36" t="s">
        <v>292</v>
      </c>
    </row>
    <row r="619" spans="1:7" ht="14.45" x14ac:dyDescent="0.3">
      <c r="A619" s="36">
        <v>195969</v>
      </c>
      <c r="B619" s="14">
        <v>244</v>
      </c>
      <c r="C619" s="38" t="s">
        <v>247</v>
      </c>
      <c r="D619">
        <v>0.19799573184280705</v>
      </c>
      <c r="E619" s="36">
        <v>-99</v>
      </c>
      <c r="F619" s="36" t="s">
        <v>256</v>
      </c>
      <c r="G619" s="36" t="s">
        <v>292</v>
      </c>
    </row>
    <row r="620" spans="1:7" ht="14.45" x14ac:dyDescent="0.3">
      <c r="A620" s="36">
        <v>195970</v>
      </c>
      <c r="B620" s="14">
        <v>604</v>
      </c>
      <c r="C620" s="38" t="s">
        <v>247</v>
      </c>
      <c r="D620">
        <v>0.47496060489690062</v>
      </c>
      <c r="E620" s="36">
        <v>-99</v>
      </c>
      <c r="F620" s="36" t="s">
        <v>256</v>
      </c>
      <c r="G620" s="36" t="s">
        <v>292</v>
      </c>
    </row>
    <row r="621" spans="1:7" ht="14.45" x14ac:dyDescent="0.3">
      <c r="A621" s="36">
        <v>195971</v>
      </c>
      <c r="B621" s="14">
        <v>449</v>
      </c>
      <c r="C621" s="38" t="s">
        <v>247</v>
      </c>
      <c r="D621">
        <v>2.6376191745395183E-2</v>
      </c>
      <c r="E621" s="36">
        <v>-99</v>
      </c>
      <c r="F621" s="36" t="s">
        <v>256</v>
      </c>
      <c r="G621" s="36" t="s">
        <v>292</v>
      </c>
    </row>
    <row r="622" spans="1:7" ht="14.45" x14ac:dyDescent="0.3">
      <c r="A622" s="36">
        <v>195972</v>
      </c>
      <c r="B622" s="14">
        <v>522</v>
      </c>
      <c r="C622" s="38" t="s">
        <v>247</v>
      </c>
      <c r="D622">
        <v>0.21768549553847108</v>
      </c>
      <c r="E622" s="36">
        <v>-99</v>
      </c>
      <c r="F622" s="36" t="s">
        <v>256</v>
      </c>
      <c r="G622" s="36" t="s">
        <v>292</v>
      </c>
    </row>
    <row r="623" spans="1:7" ht="14.45" x14ac:dyDescent="0.3">
      <c r="A623" s="36">
        <v>195973</v>
      </c>
      <c r="B623" s="14">
        <v>698</v>
      </c>
      <c r="C623" s="38" t="s">
        <v>247</v>
      </c>
      <c r="D623">
        <v>1.350018568750041E-2</v>
      </c>
      <c r="E623" s="36">
        <v>-99</v>
      </c>
      <c r="F623" s="36" t="s">
        <v>256</v>
      </c>
      <c r="G623" s="36" t="s">
        <v>292</v>
      </c>
    </row>
    <row r="624" spans="1:7" ht="14.45" x14ac:dyDescent="0.3">
      <c r="A624" s="36">
        <v>195974</v>
      </c>
      <c r="B624" s="14">
        <v>620</v>
      </c>
      <c r="C624" s="38" t="s">
        <v>247</v>
      </c>
      <c r="D624">
        <v>6.0616092831032399E-2</v>
      </c>
      <c r="E624" s="36">
        <v>-99</v>
      </c>
      <c r="F624" s="36" t="s">
        <v>256</v>
      </c>
      <c r="G624" s="36" t="s">
        <v>292</v>
      </c>
    </row>
    <row r="625" spans="1:7" ht="14.45" x14ac:dyDescent="0.3">
      <c r="A625" s="36">
        <v>195975</v>
      </c>
      <c r="B625" s="14">
        <v>603</v>
      </c>
      <c r="C625" s="38" t="s">
        <v>247</v>
      </c>
      <c r="D625">
        <v>0.14724902586499311</v>
      </c>
      <c r="E625" s="36">
        <v>-99</v>
      </c>
      <c r="F625" s="36" t="s">
        <v>256</v>
      </c>
      <c r="G625" s="36" t="s">
        <v>292</v>
      </c>
    </row>
    <row r="626" spans="1:7" ht="14.45" x14ac:dyDescent="0.3">
      <c r="A626" s="36">
        <v>195976</v>
      </c>
      <c r="B626" s="14">
        <v>514</v>
      </c>
      <c r="C626" s="38" t="s">
        <v>247</v>
      </c>
      <c r="D626">
        <v>1.6785236885377437E-2</v>
      </c>
      <c r="E626" s="36">
        <v>-99</v>
      </c>
      <c r="F626" s="36" t="s">
        <v>256</v>
      </c>
      <c r="G626" s="36" t="s">
        <v>292</v>
      </c>
    </row>
    <row r="627" spans="1:7" ht="14.45" x14ac:dyDescent="0.3">
      <c r="A627" s="36">
        <v>195977</v>
      </c>
      <c r="B627" s="14">
        <v>608</v>
      </c>
      <c r="C627" s="38" t="s">
        <v>247</v>
      </c>
      <c r="D627">
        <v>8.0216739811334141E-3</v>
      </c>
      <c r="E627" s="36">
        <v>-99</v>
      </c>
      <c r="F627" s="36" t="s">
        <v>256</v>
      </c>
      <c r="G627" s="36" t="s">
        <v>292</v>
      </c>
    </row>
    <row r="628" spans="1:7" ht="14.45" x14ac:dyDescent="0.3">
      <c r="A628" s="36">
        <v>195978</v>
      </c>
      <c r="B628" s="14">
        <v>89</v>
      </c>
      <c r="C628" s="38" t="s">
        <v>247</v>
      </c>
      <c r="D628">
        <v>1.5486931269933878E-2</v>
      </c>
      <c r="E628" s="36">
        <v>-99</v>
      </c>
      <c r="F628" s="36" t="s">
        <v>256</v>
      </c>
      <c r="G628" s="36" t="s">
        <v>292</v>
      </c>
    </row>
    <row r="629" spans="1:7" ht="14.45" x14ac:dyDescent="0.3">
      <c r="A629" s="36">
        <v>195979</v>
      </c>
      <c r="B629" s="14">
        <v>94</v>
      </c>
      <c r="C629" s="38" t="s">
        <v>247</v>
      </c>
      <c r="D629">
        <v>2.6151584539648824E-2</v>
      </c>
      <c r="E629" s="36">
        <v>-99</v>
      </c>
      <c r="F629" s="36" t="s">
        <v>256</v>
      </c>
      <c r="G629" s="36" t="s">
        <v>292</v>
      </c>
    </row>
    <row r="630" spans="1:7" ht="14.45" x14ac:dyDescent="0.3">
      <c r="A630" s="36">
        <v>195980</v>
      </c>
      <c r="B630" s="14">
        <v>44</v>
      </c>
      <c r="C630" s="38" t="s">
        <v>247</v>
      </c>
      <c r="D630">
        <v>2.9026404116702421E-2</v>
      </c>
      <c r="E630" s="36">
        <v>-99</v>
      </c>
      <c r="F630" s="36" t="s">
        <v>256</v>
      </c>
      <c r="G630" s="36" t="s">
        <v>292</v>
      </c>
    </row>
    <row r="631" spans="1:7" ht="14.45" x14ac:dyDescent="0.3">
      <c r="A631" s="36">
        <v>195981</v>
      </c>
      <c r="B631" s="14">
        <v>80</v>
      </c>
      <c r="C631" s="38" t="s">
        <v>247</v>
      </c>
      <c r="D631">
        <v>1.5115986808378576E-2</v>
      </c>
      <c r="E631" s="36">
        <v>-99</v>
      </c>
      <c r="F631" s="36" t="s">
        <v>256</v>
      </c>
      <c r="G631" s="36" t="s">
        <v>292</v>
      </c>
    </row>
    <row r="632" spans="1:7" ht="14.45" x14ac:dyDescent="0.3">
      <c r="A632" s="36">
        <v>195982</v>
      </c>
      <c r="B632" s="14">
        <v>30</v>
      </c>
      <c r="C632" s="38" t="s">
        <v>247</v>
      </c>
      <c r="D632">
        <v>3.6584397520891702E-2</v>
      </c>
      <c r="E632" s="36">
        <v>-99</v>
      </c>
      <c r="F632" s="36" t="s">
        <v>256</v>
      </c>
      <c r="G632" s="36" t="s">
        <v>292</v>
      </c>
    </row>
    <row r="633" spans="1:7" ht="14.45" x14ac:dyDescent="0.3">
      <c r="A633" s="36">
        <v>195983</v>
      </c>
      <c r="B633" s="14">
        <v>25</v>
      </c>
      <c r="C633" s="38" t="s">
        <v>247</v>
      </c>
      <c r="D633">
        <v>4.8500988348355797E-2</v>
      </c>
      <c r="E633" s="36">
        <v>-99</v>
      </c>
      <c r="F633" s="36" t="s">
        <v>256</v>
      </c>
      <c r="G633" s="36" t="s">
        <v>292</v>
      </c>
    </row>
    <row r="634" spans="1:7" ht="14.45" x14ac:dyDescent="0.3">
      <c r="A634" s="36">
        <v>195984</v>
      </c>
      <c r="B634" s="14">
        <v>598</v>
      </c>
      <c r="C634" s="38" t="s">
        <v>247</v>
      </c>
      <c r="D634">
        <v>6.0379085305374801E-3</v>
      </c>
      <c r="E634" s="36">
        <v>-99</v>
      </c>
      <c r="F634" s="36" t="s">
        <v>256</v>
      </c>
      <c r="G634" s="36" t="s">
        <v>292</v>
      </c>
    </row>
    <row r="635" spans="1:7" ht="14.45" x14ac:dyDescent="0.3">
      <c r="A635" s="36">
        <v>195985</v>
      </c>
      <c r="B635" s="14">
        <v>51</v>
      </c>
      <c r="C635" s="38" t="s">
        <v>247</v>
      </c>
      <c r="D635">
        <v>3.1896046279573367E-3</v>
      </c>
      <c r="E635" s="36">
        <v>-99</v>
      </c>
      <c r="F635" s="36" t="s">
        <v>256</v>
      </c>
      <c r="G635" s="36" t="s">
        <v>292</v>
      </c>
    </row>
    <row r="636" spans="1:7" ht="14.45" x14ac:dyDescent="0.3">
      <c r="A636" s="36">
        <v>195986</v>
      </c>
      <c r="B636" s="14">
        <v>59</v>
      </c>
      <c r="C636" s="38" t="s">
        <v>247</v>
      </c>
      <c r="D636">
        <v>7.6115564985345533E-3</v>
      </c>
      <c r="E636" s="36">
        <v>-99</v>
      </c>
      <c r="F636" s="36" t="s">
        <v>256</v>
      </c>
      <c r="G636" s="36" t="s">
        <v>292</v>
      </c>
    </row>
    <row r="637" spans="1:7" ht="14.45" x14ac:dyDescent="0.3">
      <c r="A637" s="36">
        <v>195987</v>
      </c>
      <c r="B637" s="14">
        <v>610</v>
      </c>
      <c r="C637" s="38" t="s">
        <v>247</v>
      </c>
      <c r="D637">
        <v>1.7969792097769218E-2</v>
      </c>
      <c r="E637" s="36">
        <v>-99</v>
      </c>
      <c r="F637" s="36" t="s">
        <v>256</v>
      </c>
      <c r="G637" s="36" t="s">
        <v>292</v>
      </c>
    </row>
    <row r="638" spans="1:7" ht="14.45" x14ac:dyDescent="0.3">
      <c r="A638" s="36">
        <v>195988</v>
      </c>
      <c r="B638" s="14">
        <v>599</v>
      </c>
      <c r="C638" s="38" t="s">
        <v>247</v>
      </c>
      <c r="D638">
        <v>7.3598060455709157E-4</v>
      </c>
      <c r="E638" s="36">
        <v>-99</v>
      </c>
      <c r="F638" s="36" t="s">
        <v>256</v>
      </c>
      <c r="G638" s="36" t="s">
        <v>292</v>
      </c>
    </row>
    <row r="639" spans="1:7" ht="14.45" x14ac:dyDescent="0.3">
      <c r="A639" s="36">
        <v>195989</v>
      </c>
      <c r="B639" s="14">
        <v>2297</v>
      </c>
      <c r="C639" s="38" t="s">
        <v>247</v>
      </c>
      <c r="D639">
        <v>2.4919333593569473</v>
      </c>
      <c r="E639" s="36">
        <v>-99</v>
      </c>
      <c r="F639" s="36" t="s">
        <v>256</v>
      </c>
      <c r="G639" s="36" t="s">
        <v>292</v>
      </c>
    </row>
    <row r="640" spans="1:7" ht="14.45" x14ac:dyDescent="0.3">
      <c r="A640" s="36">
        <v>195990</v>
      </c>
      <c r="B640" s="14">
        <v>529</v>
      </c>
      <c r="C640" s="38" t="s">
        <v>258</v>
      </c>
      <c r="D640">
        <v>66.096092815092561</v>
      </c>
      <c r="E640" s="36">
        <v>-99</v>
      </c>
      <c r="F640" s="36" t="s">
        <v>256</v>
      </c>
      <c r="G640" s="36" t="s">
        <v>292</v>
      </c>
    </row>
    <row r="641" spans="1:7" ht="14.45" x14ac:dyDescent="0.3">
      <c r="A641" s="36">
        <v>195991</v>
      </c>
      <c r="B641" s="14">
        <v>438</v>
      </c>
      <c r="C641" s="38" t="s">
        <v>258</v>
      </c>
      <c r="D641">
        <v>19.013597998653783</v>
      </c>
      <c r="E641" s="36">
        <v>-99</v>
      </c>
      <c r="F641" s="36" t="s">
        <v>256</v>
      </c>
      <c r="G641" s="36" t="s">
        <v>292</v>
      </c>
    </row>
    <row r="642" spans="1:7" ht="14.45" x14ac:dyDescent="0.3">
      <c r="A642" s="36">
        <v>195992</v>
      </c>
      <c r="B642" s="14">
        <v>671</v>
      </c>
      <c r="C642" s="38" t="s">
        <v>258</v>
      </c>
      <c r="D642">
        <v>10.772226644577593</v>
      </c>
      <c r="E642" s="36">
        <v>-99</v>
      </c>
      <c r="F642" s="36" t="s">
        <v>256</v>
      </c>
      <c r="G642" s="36" t="s">
        <v>292</v>
      </c>
    </row>
    <row r="643" spans="1:7" ht="14.45" x14ac:dyDescent="0.3">
      <c r="A643" s="36">
        <v>195993</v>
      </c>
      <c r="B643" s="14">
        <v>282</v>
      </c>
      <c r="C643" s="38" t="s">
        <v>258</v>
      </c>
      <c r="D643">
        <v>2.2537042978256847E-3</v>
      </c>
      <c r="E643" s="36">
        <v>-99</v>
      </c>
      <c r="F643" s="36" t="s">
        <v>256</v>
      </c>
      <c r="G643" s="36" t="s">
        <v>292</v>
      </c>
    </row>
    <row r="644" spans="1:7" ht="14.45" x14ac:dyDescent="0.3">
      <c r="A644" s="36">
        <v>195994</v>
      </c>
      <c r="B644" s="14">
        <v>452</v>
      </c>
      <c r="C644" s="38" t="s">
        <v>258</v>
      </c>
      <c r="D644">
        <v>9.5842336658791605E-5</v>
      </c>
      <c r="E644" s="36">
        <v>-99</v>
      </c>
      <c r="F644" s="36" t="s">
        <v>256</v>
      </c>
      <c r="G644" s="36" t="s">
        <v>292</v>
      </c>
    </row>
    <row r="645" spans="1:7" ht="14.45" x14ac:dyDescent="0.3">
      <c r="A645" s="36">
        <v>195995</v>
      </c>
      <c r="B645" s="14">
        <v>678</v>
      </c>
      <c r="C645" s="38" t="s">
        <v>258</v>
      </c>
      <c r="D645">
        <v>9.5898319332073624E-5</v>
      </c>
      <c r="E645" s="36">
        <v>-99</v>
      </c>
      <c r="F645" s="36" t="s">
        <v>256</v>
      </c>
      <c r="G645" s="36" t="s">
        <v>292</v>
      </c>
    </row>
    <row r="646" spans="1:7" ht="14.45" x14ac:dyDescent="0.3">
      <c r="A646" s="36">
        <v>195996</v>
      </c>
      <c r="B646" s="14">
        <v>491</v>
      </c>
      <c r="C646" s="38" t="s">
        <v>258</v>
      </c>
      <c r="D646">
        <v>0.68865802679655985</v>
      </c>
      <c r="E646" s="36">
        <v>-99</v>
      </c>
      <c r="F646" s="36" t="s">
        <v>256</v>
      </c>
      <c r="G646" s="36" t="s">
        <v>292</v>
      </c>
    </row>
    <row r="647" spans="1:7" ht="14.45" x14ac:dyDescent="0.3">
      <c r="A647" s="36">
        <v>195997</v>
      </c>
      <c r="B647" s="14">
        <v>64</v>
      </c>
      <c r="C647" s="38" t="s">
        <v>258</v>
      </c>
      <c r="D647">
        <v>9.5842336658791605E-5</v>
      </c>
      <c r="E647" s="36">
        <v>-99</v>
      </c>
      <c r="F647" s="36" t="s">
        <v>256</v>
      </c>
      <c r="G647" s="36" t="s">
        <v>292</v>
      </c>
    </row>
    <row r="648" spans="1:7" ht="14.45" x14ac:dyDescent="0.3">
      <c r="A648" s="36">
        <v>195998</v>
      </c>
      <c r="B648" s="14">
        <v>592</v>
      </c>
      <c r="C648" s="38" t="s">
        <v>258</v>
      </c>
      <c r="D648">
        <v>1.336384970143504</v>
      </c>
      <c r="E648" s="36">
        <v>-99</v>
      </c>
      <c r="F648" s="36" t="s">
        <v>256</v>
      </c>
      <c r="G648" s="36" t="s">
        <v>292</v>
      </c>
    </row>
    <row r="649" spans="1:7" ht="14.45" x14ac:dyDescent="0.3">
      <c r="A649" s="36">
        <v>195999</v>
      </c>
      <c r="B649" s="14">
        <v>737</v>
      </c>
      <c r="C649" s="38" t="s">
        <v>258</v>
      </c>
      <c r="D649">
        <v>5.5129497341186691E-3</v>
      </c>
      <c r="E649" s="36">
        <v>-99</v>
      </c>
      <c r="F649" s="36" t="s">
        <v>256</v>
      </c>
      <c r="G649" s="36" t="s">
        <v>292</v>
      </c>
    </row>
    <row r="650" spans="1:7" ht="14.45" x14ac:dyDescent="0.3">
      <c r="A650" s="36">
        <v>196000</v>
      </c>
      <c r="B650" s="14">
        <v>367</v>
      </c>
      <c r="C650" s="38" t="s">
        <v>258</v>
      </c>
      <c r="D650">
        <v>9.5842336658791605E-5</v>
      </c>
      <c r="E650" s="36">
        <v>-99</v>
      </c>
      <c r="F650" s="36" t="s">
        <v>256</v>
      </c>
      <c r="G650" s="36" t="s">
        <v>292</v>
      </c>
    </row>
    <row r="651" spans="1:7" ht="14.45" x14ac:dyDescent="0.3">
      <c r="A651" s="36">
        <v>196001</v>
      </c>
      <c r="B651" s="14">
        <v>508</v>
      </c>
      <c r="C651" s="38" t="s">
        <v>258</v>
      </c>
      <c r="D651">
        <v>0.54253196428388639</v>
      </c>
      <c r="E651" s="36">
        <v>-99</v>
      </c>
      <c r="F651" s="36" t="s">
        <v>256</v>
      </c>
      <c r="G651" s="36" t="s">
        <v>292</v>
      </c>
    </row>
    <row r="652" spans="1:7" ht="14.45" x14ac:dyDescent="0.3">
      <c r="A652" s="36">
        <v>196002</v>
      </c>
      <c r="B652" s="14">
        <v>108</v>
      </c>
      <c r="C652" s="38" t="s">
        <v>258</v>
      </c>
      <c r="D652">
        <v>9.6010284678637635E-5</v>
      </c>
      <c r="E652" s="36">
        <v>-99</v>
      </c>
      <c r="F652" s="36" t="s">
        <v>256</v>
      </c>
      <c r="G652" s="36" t="s">
        <v>292</v>
      </c>
    </row>
    <row r="653" spans="1:7" ht="14.45" x14ac:dyDescent="0.3">
      <c r="A653" s="36">
        <v>196003</v>
      </c>
      <c r="B653" s="14">
        <v>605</v>
      </c>
      <c r="C653" s="38" t="s">
        <v>258</v>
      </c>
      <c r="D653">
        <v>0.52462551460952422</v>
      </c>
      <c r="E653" s="36">
        <v>-99</v>
      </c>
      <c r="F653" s="36" t="s">
        <v>256</v>
      </c>
      <c r="G653" s="36" t="s">
        <v>292</v>
      </c>
    </row>
    <row r="654" spans="1:7" ht="14.45" x14ac:dyDescent="0.3">
      <c r="A654" s="36">
        <v>196004</v>
      </c>
      <c r="B654" s="14">
        <v>511</v>
      </c>
      <c r="C654" s="38" t="s">
        <v>258</v>
      </c>
      <c r="D654">
        <v>9.3250592541595343E-5</v>
      </c>
      <c r="E654" s="36">
        <v>-99</v>
      </c>
      <c r="F654" s="36" t="s">
        <v>256</v>
      </c>
      <c r="G654" s="36" t="s">
        <v>292</v>
      </c>
    </row>
    <row r="655" spans="1:7" ht="14.45" x14ac:dyDescent="0.3">
      <c r="A655" s="36">
        <v>196005</v>
      </c>
      <c r="B655" s="14">
        <v>742</v>
      </c>
      <c r="C655" s="38" t="s">
        <v>258</v>
      </c>
      <c r="D655">
        <v>9.6010284678637635E-5</v>
      </c>
      <c r="E655" s="36">
        <v>-99</v>
      </c>
      <c r="F655" s="36" t="s">
        <v>256</v>
      </c>
      <c r="G655" s="36" t="s">
        <v>292</v>
      </c>
    </row>
    <row r="656" spans="1:7" ht="14.45" x14ac:dyDescent="0.3">
      <c r="A656" s="36">
        <v>196006</v>
      </c>
      <c r="B656" s="14">
        <v>371</v>
      </c>
      <c r="C656" s="38" t="s">
        <v>258</v>
      </c>
      <c r="D656">
        <v>9.6010284678637635E-5</v>
      </c>
      <c r="E656" s="36">
        <v>-99</v>
      </c>
      <c r="F656" s="36" t="s">
        <v>256</v>
      </c>
      <c r="G656" s="36" t="s">
        <v>292</v>
      </c>
    </row>
    <row r="657" spans="1:7" ht="14.45" x14ac:dyDescent="0.3">
      <c r="A657" s="36">
        <v>196007</v>
      </c>
      <c r="B657" s="14">
        <v>122</v>
      </c>
      <c r="C657" s="38" t="s">
        <v>258</v>
      </c>
      <c r="D657">
        <v>1.3380367431577264E-2</v>
      </c>
      <c r="E657" s="36">
        <v>-99</v>
      </c>
      <c r="F657" s="36" t="s">
        <v>256</v>
      </c>
      <c r="G657" s="36" t="s">
        <v>292</v>
      </c>
    </row>
    <row r="658" spans="1:7" ht="14.45" x14ac:dyDescent="0.3">
      <c r="A658" s="36">
        <v>196008</v>
      </c>
      <c r="B658" s="14">
        <v>390</v>
      </c>
      <c r="C658" s="38" t="s">
        <v>258</v>
      </c>
      <c r="D658">
        <v>2.8824358819438452E-2</v>
      </c>
      <c r="E658" s="36">
        <v>-99</v>
      </c>
      <c r="F658" s="36" t="s">
        <v>256</v>
      </c>
      <c r="G658" s="36" t="s">
        <v>292</v>
      </c>
    </row>
    <row r="659" spans="1:7" ht="14.45" x14ac:dyDescent="0.3">
      <c r="A659" s="36">
        <v>196009</v>
      </c>
      <c r="B659" s="14">
        <v>136</v>
      </c>
      <c r="C659" s="38" t="s">
        <v>258</v>
      </c>
      <c r="D659">
        <v>3.0557164334140064E-2</v>
      </c>
      <c r="E659" s="36">
        <v>-99</v>
      </c>
      <c r="F659" s="36" t="s">
        <v>256</v>
      </c>
      <c r="G659" s="36" t="s">
        <v>292</v>
      </c>
    </row>
    <row r="660" spans="1:7" ht="14.45" x14ac:dyDescent="0.3">
      <c r="A660" s="36">
        <v>196010</v>
      </c>
      <c r="B660" s="14">
        <v>199</v>
      </c>
      <c r="C660" s="38" t="s">
        <v>258</v>
      </c>
      <c r="D660">
        <v>0.16711925180060161</v>
      </c>
      <c r="E660" s="36">
        <v>-99</v>
      </c>
      <c r="F660" s="36" t="s">
        <v>256</v>
      </c>
      <c r="G660" s="36" t="s">
        <v>292</v>
      </c>
    </row>
    <row r="661" spans="1:7" ht="14.45" x14ac:dyDescent="0.3">
      <c r="A661" s="36">
        <v>196011</v>
      </c>
      <c r="B661" s="14">
        <v>248</v>
      </c>
      <c r="C661" s="38" t="s">
        <v>258</v>
      </c>
      <c r="D661">
        <v>8.5906340729122538E-2</v>
      </c>
      <c r="E661" s="36">
        <v>-99</v>
      </c>
      <c r="F661" s="36" t="s">
        <v>256</v>
      </c>
      <c r="G661" s="36" t="s">
        <v>292</v>
      </c>
    </row>
    <row r="662" spans="1:7" ht="14.45" x14ac:dyDescent="0.3">
      <c r="A662" s="36">
        <v>196012</v>
      </c>
      <c r="B662" s="14">
        <v>78</v>
      </c>
      <c r="C662" s="38" t="s">
        <v>258</v>
      </c>
      <c r="D662">
        <v>9.5730371312227608E-5</v>
      </c>
      <c r="E662" s="36">
        <v>-99</v>
      </c>
      <c r="F662" s="36" t="s">
        <v>256</v>
      </c>
      <c r="G662" s="36" t="s">
        <v>292</v>
      </c>
    </row>
    <row r="663" spans="1:7" ht="14.45" x14ac:dyDescent="0.3">
      <c r="A663" s="36">
        <v>196013</v>
      </c>
      <c r="B663" s="14">
        <v>601</v>
      </c>
      <c r="C663" s="38" t="s">
        <v>258</v>
      </c>
      <c r="D663">
        <v>0.1633984895232759</v>
      </c>
      <c r="E663" s="36">
        <v>-99</v>
      </c>
      <c r="F663" s="36" t="s">
        <v>256</v>
      </c>
      <c r="G663" s="36" t="s">
        <v>292</v>
      </c>
    </row>
    <row r="664" spans="1:7" ht="14.45" x14ac:dyDescent="0.3">
      <c r="A664" s="36">
        <v>196014</v>
      </c>
      <c r="B664" s="14">
        <v>551</v>
      </c>
      <c r="C664" s="38" t="s">
        <v>258</v>
      </c>
      <c r="D664">
        <v>5.4216307974610647E-2</v>
      </c>
      <c r="E664" s="36">
        <v>-99</v>
      </c>
      <c r="F664" s="36" t="s">
        <v>256</v>
      </c>
      <c r="G664" s="36" t="s">
        <v>292</v>
      </c>
    </row>
    <row r="665" spans="1:7" ht="14.45" x14ac:dyDescent="0.3">
      <c r="A665" s="36">
        <v>196015</v>
      </c>
      <c r="B665" s="14">
        <v>152</v>
      </c>
      <c r="C665" s="38" t="s">
        <v>258</v>
      </c>
      <c r="D665">
        <v>7.6989458303732793E-3</v>
      </c>
      <c r="E665" s="36">
        <v>-99</v>
      </c>
      <c r="F665" s="36" t="s">
        <v>256</v>
      </c>
      <c r="G665" s="36" t="s">
        <v>292</v>
      </c>
    </row>
    <row r="666" spans="1:7" ht="14.45" x14ac:dyDescent="0.3">
      <c r="A666" s="36">
        <v>196016</v>
      </c>
      <c r="B666" s="14">
        <v>385</v>
      </c>
      <c r="C666" s="38" t="s">
        <v>258</v>
      </c>
      <c r="D666">
        <v>2.2235981931572477E-2</v>
      </c>
      <c r="E666" s="36">
        <v>-99</v>
      </c>
      <c r="F666" s="36" t="s">
        <v>256</v>
      </c>
      <c r="G666" s="36" t="s">
        <v>292</v>
      </c>
    </row>
    <row r="667" spans="1:7" ht="14.45" x14ac:dyDescent="0.3">
      <c r="A667" s="36">
        <v>196017</v>
      </c>
      <c r="B667" s="14">
        <v>302</v>
      </c>
      <c r="C667" s="38" t="s">
        <v>258</v>
      </c>
      <c r="D667">
        <v>3.9191821093963547E-2</v>
      </c>
      <c r="E667" s="36">
        <v>-99</v>
      </c>
      <c r="F667" s="36" t="s">
        <v>256</v>
      </c>
      <c r="G667" s="36" t="s">
        <v>292</v>
      </c>
    </row>
    <row r="668" spans="1:7" ht="14.45" x14ac:dyDescent="0.3">
      <c r="A668" s="36">
        <v>196018</v>
      </c>
      <c r="B668" s="14">
        <v>194</v>
      </c>
      <c r="C668" s="38" t="s">
        <v>258</v>
      </c>
      <c r="D668">
        <v>2.88321542099076E-2</v>
      </c>
      <c r="E668" s="36">
        <v>-99</v>
      </c>
      <c r="F668" s="36" t="s">
        <v>256</v>
      </c>
      <c r="G668" s="36" t="s">
        <v>292</v>
      </c>
    </row>
    <row r="669" spans="1:7" ht="14.45" x14ac:dyDescent="0.3">
      <c r="A669" s="36">
        <v>196019</v>
      </c>
      <c r="B669" s="14">
        <v>140</v>
      </c>
      <c r="C669" s="38" t="s">
        <v>258</v>
      </c>
      <c r="D669">
        <v>8.8391304733733411E-3</v>
      </c>
      <c r="E669" s="36">
        <v>-99</v>
      </c>
      <c r="F669" s="36" t="s">
        <v>256</v>
      </c>
      <c r="G669" s="36" t="s">
        <v>292</v>
      </c>
    </row>
    <row r="670" spans="1:7" ht="14.45" x14ac:dyDescent="0.3">
      <c r="A670" s="36">
        <v>196020</v>
      </c>
      <c r="B670" s="14">
        <v>245</v>
      </c>
      <c r="C670" s="38" t="s">
        <v>258</v>
      </c>
      <c r="D670">
        <v>2.760478603405099E-2</v>
      </c>
      <c r="E670" s="36">
        <v>-99</v>
      </c>
      <c r="F670" s="36" t="s">
        <v>256</v>
      </c>
      <c r="G670" s="36" t="s">
        <v>292</v>
      </c>
    </row>
    <row r="671" spans="1:7" ht="14.45" x14ac:dyDescent="0.3">
      <c r="A671" s="36">
        <v>196021</v>
      </c>
      <c r="B671" s="14">
        <v>118</v>
      </c>
      <c r="C671" s="38" t="s">
        <v>258</v>
      </c>
      <c r="D671">
        <v>1.1877292705162719E-2</v>
      </c>
      <c r="E671" s="36">
        <v>-99</v>
      </c>
      <c r="F671" s="36" t="s">
        <v>256</v>
      </c>
      <c r="G671" s="36" t="s">
        <v>292</v>
      </c>
    </row>
    <row r="672" spans="1:7" ht="14.45" x14ac:dyDescent="0.3">
      <c r="A672" s="36">
        <v>196022</v>
      </c>
      <c r="B672" s="14">
        <v>600</v>
      </c>
      <c r="C672" s="38" t="s">
        <v>258</v>
      </c>
      <c r="D672">
        <v>5.551631413095047E-2</v>
      </c>
      <c r="E672" s="36">
        <v>-99</v>
      </c>
      <c r="F672" s="36" t="s">
        <v>256</v>
      </c>
      <c r="G672" s="36" t="s">
        <v>292</v>
      </c>
    </row>
    <row r="673" spans="1:7" ht="14.45" x14ac:dyDescent="0.3">
      <c r="A673" s="36">
        <v>196023</v>
      </c>
      <c r="B673" s="14">
        <v>550</v>
      </c>
      <c r="C673" s="38" t="s">
        <v>258</v>
      </c>
      <c r="D673">
        <v>6.1222427570506929E-2</v>
      </c>
      <c r="E673" s="36">
        <v>-99</v>
      </c>
      <c r="F673" s="36" t="s">
        <v>256</v>
      </c>
      <c r="G673" s="36" t="s">
        <v>292</v>
      </c>
    </row>
    <row r="674" spans="1:7" ht="14.45" x14ac:dyDescent="0.3">
      <c r="A674" s="36">
        <v>196024</v>
      </c>
      <c r="B674" s="14">
        <v>130</v>
      </c>
      <c r="C674" s="38" t="s">
        <v>258</v>
      </c>
      <c r="D674">
        <v>2.90412845585316E-4</v>
      </c>
      <c r="E674" s="36">
        <v>-99</v>
      </c>
      <c r="F674" s="36" t="s">
        <v>256</v>
      </c>
      <c r="G674" s="36" t="s">
        <v>292</v>
      </c>
    </row>
    <row r="675" spans="1:7" ht="14.45" x14ac:dyDescent="0.3">
      <c r="A675" s="36">
        <v>196025</v>
      </c>
      <c r="B675" s="14">
        <v>717</v>
      </c>
      <c r="C675" s="38" t="s">
        <v>258</v>
      </c>
      <c r="D675">
        <v>3.1487862851746214E-2</v>
      </c>
      <c r="E675" s="36">
        <v>-99</v>
      </c>
      <c r="F675" s="36" t="s">
        <v>256</v>
      </c>
      <c r="G675" s="36" t="s">
        <v>292</v>
      </c>
    </row>
    <row r="676" spans="1:7" ht="14.45" x14ac:dyDescent="0.3">
      <c r="A676" s="36">
        <v>196026</v>
      </c>
      <c r="B676" s="14">
        <v>193</v>
      </c>
      <c r="C676" s="38" t="s">
        <v>258</v>
      </c>
      <c r="D676">
        <v>1.300931012366875E-2</v>
      </c>
      <c r="E676" s="36">
        <v>-99</v>
      </c>
      <c r="F676" s="36" t="s">
        <v>256</v>
      </c>
      <c r="G676" s="36" t="s">
        <v>292</v>
      </c>
    </row>
    <row r="677" spans="1:7" ht="14.45" x14ac:dyDescent="0.3">
      <c r="A677" s="36">
        <v>196027</v>
      </c>
      <c r="B677" s="14">
        <v>244</v>
      </c>
      <c r="C677" s="38" t="s">
        <v>258</v>
      </c>
      <c r="D677">
        <v>9.9880135338824248E-3</v>
      </c>
      <c r="E677" s="36">
        <v>-99</v>
      </c>
      <c r="F677" s="36" t="s">
        <v>256</v>
      </c>
      <c r="G677" s="36" t="s">
        <v>292</v>
      </c>
    </row>
    <row r="678" spans="1:7" ht="14.45" x14ac:dyDescent="0.3">
      <c r="A678" s="36">
        <v>196028</v>
      </c>
      <c r="B678" s="14">
        <v>604</v>
      </c>
      <c r="C678" s="38" t="s">
        <v>258</v>
      </c>
      <c r="D678">
        <v>2.277985595371413E-2</v>
      </c>
      <c r="E678" s="36">
        <v>-99</v>
      </c>
      <c r="F678" s="36" t="s">
        <v>256</v>
      </c>
      <c r="G678" s="36" t="s">
        <v>292</v>
      </c>
    </row>
    <row r="679" spans="1:7" ht="14.45" x14ac:dyDescent="0.3">
      <c r="A679" s="36">
        <v>196029</v>
      </c>
      <c r="B679" s="14">
        <v>449</v>
      </c>
      <c r="C679" s="38" t="s">
        <v>258</v>
      </c>
      <c r="D679">
        <v>1.3194769633778287E-3</v>
      </c>
      <c r="E679" s="36">
        <v>-99</v>
      </c>
      <c r="F679" s="36" t="s">
        <v>256</v>
      </c>
      <c r="G679" s="36" t="s">
        <v>292</v>
      </c>
    </row>
    <row r="680" spans="1:7" ht="14.45" x14ac:dyDescent="0.3">
      <c r="A680" s="36">
        <v>196030</v>
      </c>
      <c r="B680" s="14">
        <v>522</v>
      </c>
      <c r="C680" s="38" t="s">
        <v>258</v>
      </c>
      <c r="D680">
        <v>1.1706650463777344E-2</v>
      </c>
      <c r="E680" s="36">
        <v>-99</v>
      </c>
      <c r="F680" s="36" t="s">
        <v>256</v>
      </c>
      <c r="G680" s="36" t="s">
        <v>292</v>
      </c>
    </row>
    <row r="681" spans="1:7" ht="14.45" x14ac:dyDescent="0.3">
      <c r="A681" s="36">
        <v>196031</v>
      </c>
      <c r="B681" s="14">
        <v>698</v>
      </c>
      <c r="C681" s="38" t="s">
        <v>258</v>
      </c>
      <c r="D681">
        <v>5.9940823488073731E-4</v>
      </c>
      <c r="E681" s="36">
        <v>-99</v>
      </c>
      <c r="F681" s="36" t="s">
        <v>256</v>
      </c>
      <c r="G681" s="36" t="s">
        <v>292</v>
      </c>
    </row>
    <row r="682" spans="1:7" ht="14.45" x14ac:dyDescent="0.3">
      <c r="A682" s="36">
        <v>196032</v>
      </c>
      <c r="B682" s="14">
        <v>620</v>
      </c>
      <c r="C682" s="38" t="s">
        <v>258</v>
      </c>
      <c r="D682">
        <v>3.2554725464456831E-3</v>
      </c>
      <c r="E682" s="36">
        <v>-99</v>
      </c>
      <c r="F682" s="36" t="s">
        <v>256</v>
      </c>
      <c r="G682" s="36" t="s">
        <v>292</v>
      </c>
    </row>
    <row r="683" spans="1:7" ht="14.45" x14ac:dyDescent="0.3">
      <c r="A683" s="36">
        <v>196033</v>
      </c>
      <c r="B683" s="14">
        <v>603</v>
      </c>
      <c r="C683" s="38" t="s">
        <v>258</v>
      </c>
      <c r="D683">
        <v>6.1580344047808683E-3</v>
      </c>
      <c r="E683" s="36">
        <v>-99</v>
      </c>
      <c r="F683" s="36" t="s">
        <v>256</v>
      </c>
      <c r="G683" s="36" t="s">
        <v>292</v>
      </c>
    </row>
    <row r="684" spans="1:7" ht="14.45" x14ac:dyDescent="0.3">
      <c r="A684" s="36">
        <v>196034</v>
      </c>
      <c r="B684" s="14">
        <v>514</v>
      </c>
      <c r="C684" s="38" t="s">
        <v>258</v>
      </c>
      <c r="D684">
        <v>3.655365896208185E-4</v>
      </c>
      <c r="E684" s="36">
        <v>-99</v>
      </c>
      <c r="F684" s="36" t="s">
        <v>256</v>
      </c>
      <c r="G684" s="36" t="s">
        <v>292</v>
      </c>
    </row>
    <row r="685" spans="1:7" ht="14.45" x14ac:dyDescent="0.3">
      <c r="A685" s="36">
        <v>196035</v>
      </c>
      <c r="B685" s="14">
        <v>608</v>
      </c>
      <c r="C685" s="38" t="s">
        <v>258</v>
      </c>
      <c r="D685">
        <v>2.8302701821034506E-4</v>
      </c>
      <c r="E685" s="36">
        <v>-99</v>
      </c>
      <c r="F685" s="36" t="s">
        <v>256</v>
      </c>
      <c r="G685" s="36" t="s">
        <v>292</v>
      </c>
    </row>
    <row r="686" spans="1:7" ht="14.45" x14ac:dyDescent="0.3">
      <c r="A686" s="36">
        <v>196036</v>
      </c>
      <c r="B686" s="14">
        <v>89</v>
      </c>
      <c r="C686" s="38" t="s">
        <v>258</v>
      </c>
      <c r="D686">
        <v>5.9339732462067242E-4</v>
      </c>
      <c r="E686" s="36">
        <v>-99</v>
      </c>
      <c r="F686" s="36" t="s">
        <v>256</v>
      </c>
      <c r="G686" s="36" t="s">
        <v>292</v>
      </c>
    </row>
    <row r="687" spans="1:7" ht="14.45" x14ac:dyDescent="0.3">
      <c r="A687" s="36">
        <v>196037</v>
      </c>
      <c r="B687" s="14">
        <v>94</v>
      </c>
      <c r="C687" s="38" t="s">
        <v>258</v>
      </c>
      <c r="D687">
        <v>1.0548752763466927E-3</v>
      </c>
      <c r="E687" s="36">
        <v>-99</v>
      </c>
      <c r="F687" s="36" t="s">
        <v>256</v>
      </c>
      <c r="G687" s="36" t="s">
        <v>292</v>
      </c>
    </row>
    <row r="688" spans="1:7" ht="14.45" x14ac:dyDescent="0.3">
      <c r="A688" s="36">
        <v>196038</v>
      </c>
      <c r="B688" s="14">
        <v>44</v>
      </c>
      <c r="C688" s="38" t="s">
        <v>258</v>
      </c>
      <c r="D688">
        <v>1.4285668817464532E-3</v>
      </c>
      <c r="E688" s="36">
        <v>-99</v>
      </c>
      <c r="F688" s="36" t="s">
        <v>256</v>
      </c>
      <c r="G688" s="36" t="s">
        <v>292</v>
      </c>
    </row>
    <row r="689" spans="1:7" ht="14.45" x14ac:dyDescent="0.3">
      <c r="A689" s="36">
        <v>196039</v>
      </c>
      <c r="B689" s="14">
        <v>80</v>
      </c>
      <c r="C689" s="38" t="s">
        <v>258</v>
      </c>
      <c r="D689">
        <v>5.0177332381020484E-4</v>
      </c>
      <c r="E689" s="36">
        <v>-99</v>
      </c>
      <c r="F689" s="36" t="s">
        <v>256</v>
      </c>
      <c r="G689" s="36" t="s">
        <v>292</v>
      </c>
    </row>
    <row r="690" spans="1:7" ht="14.45" x14ac:dyDescent="0.3">
      <c r="A690" s="36">
        <v>196040</v>
      </c>
      <c r="B690" s="14">
        <v>30</v>
      </c>
      <c r="C690" s="38" t="s">
        <v>258</v>
      </c>
      <c r="D690">
        <v>1.4990837828937765E-3</v>
      </c>
      <c r="E690" s="36">
        <v>-99</v>
      </c>
      <c r="F690" s="36" t="s">
        <v>256</v>
      </c>
      <c r="G690" s="36" t="s">
        <v>292</v>
      </c>
    </row>
    <row r="691" spans="1:7" ht="14.45" x14ac:dyDescent="0.3">
      <c r="A691" s="36">
        <v>196041</v>
      </c>
      <c r="B691" s="14">
        <v>25</v>
      </c>
      <c r="C691" s="38" t="s">
        <v>258</v>
      </c>
      <c r="D691">
        <v>1.9912629704934614E-3</v>
      </c>
      <c r="E691" s="36">
        <v>-99</v>
      </c>
      <c r="F691" s="36" t="s">
        <v>256</v>
      </c>
      <c r="G691" s="36" t="s">
        <v>292</v>
      </c>
    </row>
    <row r="692" spans="1:7" ht="14.45" x14ac:dyDescent="0.3">
      <c r="A692" s="36">
        <v>196042</v>
      </c>
      <c r="B692" s="14">
        <v>598</v>
      </c>
      <c r="C692" s="38" t="s">
        <v>258</v>
      </c>
      <c r="D692">
        <v>5.775263146930639E-4</v>
      </c>
      <c r="E692" s="36">
        <v>-99</v>
      </c>
      <c r="F692" s="36" t="s">
        <v>256</v>
      </c>
      <c r="G692" s="36" t="s">
        <v>292</v>
      </c>
    </row>
    <row r="693" spans="1:7" ht="14.45" x14ac:dyDescent="0.3">
      <c r="A693" s="36">
        <v>196043</v>
      </c>
      <c r="B693" s="14">
        <v>51</v>
      </c>
      <c r="C693" s="38" t="s">
        <v>258</v>
      </c>
      <c r="D693">
        <v>9.160290173117021E-5</v>
      </c>
      <c r="E693" s="36">
        <v>-99</v>
      </c>
      <c r="F693" s="36" t="s">
        <v>256</v>
      </c>
      <c r="G693" s="36" t="s">
        <v>292</v>
      </c>
    </row>
    <row r="694" spans="1:7" ht="14.45" x14ac:dyDescent="0.3">
      <c r="A694" s="36">
        <v>196044</v>
      </c>
      <c r="B694" s="14">
        <v>59</v>
      </c>
      <c r="C694" s="38" t="s">
        <v>258</v>
      </c>
      <c r="D694">
        <v>9.160290173117021E-5</v>
      </c>
      <c r="E694" s="36">
        <v>-99</v>
      </c>
      <c r="F694" s="36" t="s">
        <v>256</v>
      </c>
      <c r="G694" s="36" t="s">
        <v>292</v>
      </c>
    </row>
    <row r="695" spans="1:7" ht="14.45" x14ac:dyDescent="0.3">
      <c r="A695" s="36">
        <v>196045</v>
      </c>
      <c r="B695" s="14">
        <v>610</v>
      </c>
      <c r="C695" s="38" t="s">
        <v>258</v>
      </c>
      <c r="D695">
        <v>9.7321404300545258E-5</v>
      </c>
      <c r="E695" s="36">
        <v>-99</v>
      </c>
      <c r="F695" s="36" t="s">
        <v>256</v>
      </c>
      <c r="G695" s="36" t="s">
        <v>292</v>
      </c>
    </row>
    <row r="696" spans="1:7" ht="14.45" x14ac:dyDescent="0.3">
      <c r="A696" s="36">
        <v>196046</v>
      </c>
      <c r="B696" s="14">
        <v>599</v>
      </c>
      <c r="C696" s="38" t="s">
        <v>258</v>
      </c>
      <c r="D696">
        <v>9.7216809554826467E-5</v>
      </c>
      <c r="E696" s="36">
        <v>-99</v>
      </c>
      <c r="F696" s="36" t="s">
        <v>256</v>
      </c>
      <c r="G696" s="36" t="s">
        <v>292</v>
      </c>
    </row>
    <row r="697" spans="1:7" ht="14.45" x14ac:dyDescent="0.3">
      <c r="A697" s="36">
        <v>196047</v>
      </c>
      <c r="B697" s="14">
        <v>2297</v>
      </c>
      <c r="C697" s="38" t="s">
        <v>258</v>
      </c>
      <c r="D697">
        <v>0.10156654864919409</v>
      </c>
      <c r="E697" s="36">
        <v>-99</v>
      </c>
      <c r="F697" s="36" t="s">
        <v>256</v>
      </c>
      <c r="G697" s="36" t="s">
        <v>292</v>
      </c>
    </row>
    <row r="698" spans="1:7" ht="14.45" x14ac:dyDescent="0.3">
      <c r="A698" s="36">
        <v>196048</v>
      </c>
      <c r="B698" s="14">
        <v>529</v>
      </c>
      <c r="C698" s="38" t="s">
        <v>259</v>
      </c>
      <c r="D698">
        <v>22.224416043295641</v>
      </c>
      <c r="E698" s="36">
        <v>-99</v>
      </c>
      <c r="F698" s="36" t="s">
        <v>256</v>
      </c>
      <c r="G698" s="36" t="s">
        <v>292</v>
      </c>
    </row>
    <row r="699" spans="1:7" ht="14.45" x14ac:dyDescent="0.3">
      <c r="A699" s="36">
        <v>196049</v>
      </c>
      <c r="B699" s="14">
        <v>438</v>
      </c>
      <c r="C699" s="38" t="s">
        <v>259</v>
      </c>
      <c r="D699">
        <v>15.355764210867198</v>
      </c>
      <c r="E699" s="36">
        <v>-99</v>
      </c>
      <c r="F699" s="36" t="s">
        <v>256</v>
      </c>
      <c r="G699" s="36" t="s">
        <v>292</v>
      </c>
    </row>
    <row r="700" spans="1:7" ht="14.45" x14ac:dyDescent="0.3">
      <c r="A700" s="36">
        <v>196050</v>
      </c>
      <c r="B700" s="14">
        <v>671</v>
      </c>
      <c r="C700" s="38" t="s">
        <v>259</v>
      </c>
      <c r="D700">
        <v>18.535004776614052</v>
      </c>
      <c r="E700" s="36">
        <v>-99</v>
      </c>
      <c r="F700" s="36" t="s">
        <v>256</v>
      </c>
      <c r="G700" s="36" t="s">
        <v>292</v>
      </c>
    </row>
    <row r="701" spans="1:7" ht="14.45" x14ac:dyDescent="0.3">
      <c r="A701" s="36">
        <v>196051</v>
      </c>
      <c r="B701" s="14">
        <v>282</v>
      </c>
      <c r="C701" s="38" t="s">
        <v>259</v>
      </c>
      <c r="D701">
        <v>7.4425549767199329E-3</v>
      </c>
      <c r="E701" s="36">
        <v>-99</v>
      </c>
      <c r="F701" s="36" t="s">
        <v>256</v>
      </c>
      <c r="G701" s="36" t="s">
        <v>292</v>
      </c>
    </row>
    <row r="702" spans="1:7" ht="14.45" x14ac:dyDescent="0.3">
      <c r="A702" s="36">
        <v>196052</v>
      </c>
      <c r="B702" s="14">
        <v>452</v>
      </c>
      <c r="C702" s="38" t="s">
        <v>259</v>
      </c>
      <c r="D702">
        <v>8.2723846251577372E-4</v>
      </c>
      <c r="E702" s="36">
        <v>-99</v>
      </c>
      <c r="F702" s="36" t="s">
        <v>256</v>
      </c>
      <c r="G702" s="36" t="s">
        <v>292</v>
      </c>
    </row>
    <row r="703" spans="1:7" ht="14.45" x14ac:dyDescent="0.3">
      <c r="A703" s="36">
        <v>196053</v>
      </c>
      <c r="B703" s="14">
        <v>678</v>
      </c>
      <c r="C703" s="38" t="s">
        <v>259</v>
      </c>
      <c r="D703">
        <v>4.9523606740147484E-4</v>
      </c>
      <c r="E703" s="36">
        <v>-99</v>
      </c>
      <c r="F703" s="36" t="s">
        <v>256</v>
      </c>
      <c r="G703" s="36" t="s">
        <v>292</v>
      </c>
    </row>
    <row r="704" spans="1:7" ht="14.45" x14ac:dyDescent="0.3">
      <c r="A704" s="36">
        <v>196054</v>
      </c>
      <c r="B704" s="14">
        <v>491</v>
      </c>
      <c r="C704" s="38" t="s">
        <v>259</v>
      </c>
      <c r="D704">
        <v>4.4117481326442141</v>
      </c>
      <c r="E704" s="36">
        <v>-99</v>
      </c>
      <c r="F704" s="36" t="s">
        <v>256</v>
      </c>
      <c r="G704" s="36" t="s">
        <v>292</v>
      </c>
    </row>
    <row r="705" spans="1:7" ht="14.45" x14ac:dyDescent="0.3">
      <c r="A705" s="36">
        <v>196055</v>
      </c>
      <c r="B705" s="14">
        <v>64</v>
      </c>
      <c r="C705" s="38" t="s">
        <v>259</v>
      </c>
      <c r="D705">
        <v>4.9526961316232289E-4</v>
      </c>
      <c r="E705" s="36">
        <v>-99</v>
      </c>
      <c r="F705" s="36" t="s">
        <v>256</v>
      </c>
      <c r="G705" s="36" t="s">
        <v>292</v>
      </c>
    </row>
    <row r="706" spans="1:7" ht="14.45" x14ac:dyDescent="0.3">
      <c r="A706" s="36">
        <v>196056</v>
      </c>
      <c r="B706" s="14">
        <v>592</v>
      </c>
      <c r="C706" s="38" t="s">
        <v>259</v>
      </c>
      <c r="D706">
        <v>10.726732142069535</v>
      </c>
      <c r="E706" s="36">
        <v>-99</v>
      </c>
      <c r="F706" s="36" t="s">
        <v>256</v>
      </c>
      <c r="G706" s="36" t="s">
        <v>292</v>
      </c>
    </row>
    <row r="707" spans="1:7" ht="14.45" x14ac:dyDescent="0.3">
      <c r="A707" s="36">
        <v>196057</v>
      </c>
      <c r="B707" s="14">
        <v>737</v>
      </c>
      <c r="C707" s="38" t="s">
        <v>259</v>
      </c>
      <c r="D707">
        <v>3.5105638727605727E-2</v>
      </c>
      <c r="E707" s="36">
        <v>-99</v>
      </c>
      <c r="F707" s="36" t="s">
        <v>256</v>
      </c>
      <c r="G707" s="36" t="s">
        <v>292</v>
      </c>
    </row>
    <row r="708" spans="1:7" ht="14.45" x14ac:dyDescent="0.3">
      <c r="A708" s="36">
        <v>196058</v>
      </c>
      <c r="B708" s="14">
        <v>367</v>
      </c>
      <c r="C708" s="38" t="s">
        <v>259</v>
      </c>
      <c r="D708">
        <v>4.9526961316232289E-4</v>
      </c>
      <c r="E708" s="36">
        <v>-99</v>
      </c>
      <c r="F708" s="36" t="s">
        <v>256</v>
      </c>
      <c r="G708" s="36" t="s">
        <v>292</v>
      </c>
    </row>
    <row r="709" spans="1:7" ht="14.45" x14ac:dyDescent="0.3">
      <c r="A709" s="36">
        <v>196059</v>
      </c>
      <c r="B709" s="14">
        <v>508</v>
      </c>
      <c r="C709" s="38" t="s">
        <v>259</v>
      </c>
      <c r="D709">
        <v>5.1178842329040961</v>
      </c>
      <c r="E709" s="36">
        <v>-99</v>
      </c>
      <c r="F709" s="36" t="s">
        <v>256</v>
      </c>
      <c r="G709" s="36" t="s">
        <v>292</v>
      </c>
    </row>
    <row r="710" spans="1:7" ht="14.45" x14ac:dyDescent="0.3">
      <c r="A710" s="36">
        <v>196060</v>
      </c>
      <c r="B710" s="14">
        <v>108</v>
      </c>
      <c r="C710" s="38" t="s">
        <v>259</v>
      </c>
      <c r="D710">
        <v>4.9521929452105075E-4</v>
      </c>
      <c r="E710" s="36">
        <v>-99</v>
      </c>
      <c r="F710" s="36" t="s">
        <v>256</v>
      </c>
      <c r="G710" s="36" t="s">
        <v>292</v>
      </c>
    </row>
    <row r="711" spans="1:7" ht="14.45" x14ac:dyDescent="0.3">
      <c r="A711" s="36">
        <v>196061</v>
      </c>
      <c r="B711" s="14">
        <v>605</v>
      </c>
      <c r="C711" s="38" t="s">
        <v>259</v>
      </c>
      <c r="D711">
        <v>5.5601251897992121</v>
      </c>
      <c r="E711" s="36">
        <v>-99</v>
      </c>
      <c r="F711" s="36" t="s">
        <v>256</v>
      </c>
      <c r="G711" s="36" t="s">
        <v>292</v>
      </c>
    </row>
    <row r="712" spans="1:7" ht="14.45" x14ac:dyDescent="0.3">
      <c r="A712" s="36">
        <v>196062</v>
      </c>
      <c r="B712" s="14">
        <v>511</v>
      </c>
      <c r="C712" s="38" t="s">
        <v>259</v>
      </c>
      <c r="D712">
        <v>4.8098485289038809E-4</v>
      </c>
      <c r="E712" s="36">
        <v>-99</v>
      </c>
      <c r="F712" s="36" t="s">
        <v>256</v>
      </c>
      <c r="G712" s="36" t="s">
        <v>292</v>
      </c>
    </row>
    <row r="713" spans="1:7" ht="14.45" x14ac:dyDescent="0.3">
      <c r="A713" s="36">
        <v>196063</v>
      </c>
      <c r="B713" s="14">
        <v>742</v>
      </c>
      <c r="C713" s="38" t="s">
        <v>259</v>
      </c>
      <c r="D713">
        <v>4.9521929452105075E-4</v>
      </c>
      <c r="E713" s="36">
        <v>-99</v>
      </c>
      <c r="F713" s="36" t="s">
        <v>256</v>
      </c>
      <c r="G713" s="36" t="s">
        <v>292</v>
      </c>
    </row>
    <row r="714" spans="1:7" ht="14.45" x14ac:dyDescent="0.3">
      <c r="A714" s="36">
        <v>196064</v>
      </c>
      <c r="B714" s="14">
        <v>371</v>
      </c>
      <c r="C714" s="38" t="s">
        <v>259</v>
      </c>
      <c r="D714">
        <v>4.9521929452105075E-4</v>
      </c>
      <c r="E714" s="36">
        <v>-99</v>
      </c>
      <c r="F714" s="36" t="s">
        <v>256</v>
      </c>
      <c r="G714" s="36" t="s">
        <v>292</v>
      </c>
    </row>
    <row r="715" spans="1:7" ht="14.45" x14ac:dyDescent="0.3">
      <c r="A715" s="36">
        <v>196065</v>
      </c>
      <c r="B715" s="14">
        <v>122</v>
      </c>
      <c r="C715" s="38" t="s">
        <v>259</v>
      </c>
      <c r="D715">
        <v>0.10771097853131145</v>
      </c>
      <c r="E715" s="36">
        <v>-99</v>
      </c>
      <c r="F715" s="36" t="s">
        <v>256</v>
      </c>
      <c r="G715" s="36" t="s">
        <v>292</v>
      </c>
    </row>
    <row r="716" spans="1:7" ht="14.45" x14ac:dyDescent="0.3">
      <c r="A716" s="36">
        <v>196066</v>
      </c>
      <c r="B716" s="14">
        <v>390</v>
      </c>
      <c r="C716" s="38" t="s">
        <v>259</v>
      </c>
      <c r="D716">
        <v>0.37985751957426089</v>
      </c>
      <c r="E716" s="36">
        <v>-99</v>
      </c>
      <c r="F716" s="36" t="s">
        <v>256</v>
      </c>
      <c r="G716" s="36" t="s">
        <v>292</v>
      </c>
    </row>
    <row r="717" spans="1:7" ht="14.45" x14ac:dyDescent="0.3">
      <c r="A717" s="36">
        <v>196067</v>
      </c>
      <c r="B717" s="14">
        <v>136</v>
      </c>
      <c r="C717" s="38" t="s">
        <v>259</v>
      </c>
      <c r="D717">
        <v>0.31826619140776991</v>
      </c>
      <c r="E717" s="36">
        <v>-99</v>
      </c>
      <c r="F717" s="36" t="s">
        <v>256</v>
      </c>
      <c r="G717" s="36" t="s">
        <v>292</v>
      </c>
    </row>
    <row r="718" spans="1:7" ht="14.45" x14ac:dyDescent="0.3">
      <c r="A718" s="36">
        <v>196068</v>
      </c>
      <c r="B718" s="14">
        <v>199</v>
      </c>
      <c r="C718" s="38" t="s">
        <v>259</v>
      </c>
      <c r="D718">
        <v>2.0259531208377153</v>
      </c>
      <c r="E718" s="36">
        <v>-99</v>
      </c>
      <c r="F718" s="36" t="s">
        <v>256</v>
      </c>
      <c r="G718" s="36" t="s">
        <v>292</v>
      </c>
    </row>
    <row r="719" spans="1:7" ht="14.45" x14ac:dyDescent="0.3">
      <c r="A719" s="36">
        <v>196069</v>
      </c>
      <c r="B719" s="14">
        <v>248</v>
      </c>
      <c r="C719" s="38" t="s">
        <v>259</v>
      </c>
      <c r="D719">
        <v>1.1319850361707555</v>
      </c>
      <c r="E719" s="36">
        <v>-99</v>
      </c>
      <c r="F719" s="36" t="s">
        <v>256</v>
      </c>
      <c r="G719" s="36" t="s">
        <v>292</v>
      </c>
    </row>
    <row r="720" spans="1:7" ht="14.45" x14ac:dyDescent="0.3">
      <c r="A720" s="36">
        <v>196070</v>
      </c>
      <c r="B720" s="14">
        <v>78</v>
      </c>
      <c r="C720" s="38" t="s">
        <v>259</v>
      </c>
      <c r="D720">
        <v>4.9523606740147484E-4</v>
      </c>
      <c r="E720" s="36">
        <v>-99</v>
      </c>
      <c r="F720" s="36" t="s">
        <v>256</v>
      </c>
      <c r="G720" s="36" t="s">
        <v>292</v>
      </c>
    </row>
    <row r="721" spans="1:7" ht="14.45" x14ac:dyDescent="0.3">
      <c r="A721" s="36">
        <v>196071</v>
      </c>
      <c r="B721" s="14">
        <v>601</v>
      </c>
      <c r="C721" s="38" t="s">
        <v>259</v>
      </c>
      <c r="D721">
        <v>2.9813334002132841</v>
      </c>
      <c r="E721" s="36">
        <v>-99</v>
      </c>
      <c r="F721" s="36" t="s">
        <v>256</v>
      </c>
      <c r="G721" s="36" t="s">
        <v>292</v>
      </c>
    </row>
    <row r="722" spans="1:7" ht="14.45" x14ac:dyDescent="0.3">
      <c r="A722" s="36">
        <v>196072</v>
      </c>
      <c r="B722" s="14">
        <v>551</v>
      </c>
      <c r="C722" s="38" t="s">
        <v>259</v>
      </c>
      <c r="D722">
        <v>1.2438295127271997</v>
      </c>
      <c r="E722" s="36">
        <v>-99</v>
      </c>
      <c r="F722" s="36" t="s">
        <v>256</v>
      </c>
      <c r="G722" s="36" t="s">
        <v>292</v>
      </c>
    </row>
    <row r="723" spans="1:7" ht="14.45" x14ac:dyDescent="0.3">
      <c r="A723" s="36">
        <v>196073</v>
      </c>
      <c r="B723" s="14">
        <v>152</v>
      </c>
      <c r="C723" s="38" t="s">
        <v>259</v>
      </c>
      <c r="D723">
        <v>0.15715843675749577</v>
      </c>
      <c r="E723" s="36">
        <v>-99</v>
      </c>
      <c r="F723" s="36" t="s">
        <v>256</v>
      </c>
      <c r="G723" s="36" t="s">
        <v>292</v>
      </c>
    </row>
    <row r="724" spans="1:7" ht="14.45" x14ac:dyDescent="0.3">
      <c r="A724" s="36">
        <v>196074</v>
      </c>
      <c r="B724" s="14">
        <v>385</v>
      </c>
      <c r="C724" s="38" t="s">
        <v>259</v>
      </c>
      <c r="D724">
        <v>0.4622992962957464</v>
      </c>
      <c r="E724" s="36">
        <v>-99</v>
      </c>
      <c r="F724" s="36" t="s">
        <v>256</v>
      </c>
      <c r="G724" s="36" t="s">
        <v>292</v>
      </c>
    </row>
    <row r="725" spans="1:7" ht="14.45" x14ac:dyDescent="0.3">
      <c r="A725" s="36">
        <v>196075</v>
      </c>
      <c r="B725" s="14">
        <v>302</v>
      </c>
      <c r="C725" s="38" t="s">
        <v>259</v>
      </c>
      <c r="D725">
        <v>0.91049497615300568</v>
      </c>
      <c r="E725" s="36">
        <v>-99</v>
      </c>
      <c r="F725" s="36" t="s">
        <v>256</v>
      </c>
      <c r="G725" s="36" t="s">
        <v>292</v>
      </c>
    </row>
    <row r="726" spans="1:7" ht="14.45" x14ac:dyDescent="0.3">
      <c r="A726" s="36">
        <v>196076</v>
      </c>
      <c r="B726" s="14">
        <v>194</v>
      </c>
      <c r="C726" s="38" t="s">
        <v>259</v>
      </c>
      <c r="D726">
        <v>0.62083078097328692</v>
      </c>
      <c r="E726" s="36">
        <v>-99</v>
      </c>
      <c r="F726" s="36" t="s">
        <v>256</v>
      </c>
      <c r="G726" s="36" t="s">
        <v>292</v>
      </c>
    </row>
    <row r="727" spans="1:7" ht="14.45" x14ac:dyDescent="0.3">
      <c r="A727" s="36">
        <v>196077</v>
      </c>
      <c r="B727" s="14">
        <v>140</v>
      </c>
      <c r="C727" s="38" t="s">
        <v>259</v>
      </c>
      <c r="D727">
        <v>0.20089516265785484</v>
      </c>
      <c r="E727" s="36">
        <v>-99</v>
      </c>
      <c r="F727" s="36" t="s">
        <v>256</v>
      </c>
      <c r="G727" s="36" t="s">
        <v>292</v>
      </c>
    </row>
    <row r="728" spans="1:7" ht="14.45" x14ac:dyDescent="0.3">
      <c r="A728" s="36">
        <v>196078</v>
      </c>
      <c r="B728" s="14">
        <v>245</v>
      </c>
      <c r="C728" s="38" t="s">
        <v>259</v>
      </c>
      <c r="D728">
        <v>0.61088530031231247</v>
      </c>
      <c r="E728" s="36">
        <v>-99</v>
      </c>
      <c r="F728" s="36" t="s">
        <v>256</v>
      </c>
      <c r="G728" s="36" t="s">
        <v>292</v>
      </c>
    </row>
    <row r="729" spans="1:7" ht="14.45" x14ac:dyDescent="0.3">
      <c r="A729" s="36">
        <v>196079</v>
      </c>
      <c r="B729" s="14">
        <v>118</v>
      </c>
      <c r="C729" s="38" t="s">
        <v>259</v>
      </c>
      <c r="D729">
        <v>0.29567122796828499</v>
      </c>
      <c r="E729" s="36">
        <v>-99</v>
      </c>
      <c r="F729" s="36" t="s">
        <v>256</v>
      </c>
      <c r="G729" s="36" t="s">
        <v>292</v>
      </c>
    </row>
    <row r="730" spans="1:7" ht="14.45" x14ac:dyDescent="0.3">
      <c r="A730" s="36">
        <v>196080</v>
      </c>
      <c r="B730" s="14">
        <v>600</v>
      </c>
      <c r="C730" s="38" t="s">
        <v>259</v>
      </c>
      <c r="D730">
        <v>1.2549617836114388</v>
      </c>
      <c r="E730" s="36">
        <v>-99</v>
      </c>
      <c r="F730" s="36" t="s">
        <v>256</v>
      </c>
      <c r="G730" s="36" t="s">
        <v>292</v>
      </c>
    </row>
    <row r="731" spans="1:7" ht="14.45" x14ac:dyDescent="0.3">
      <c r="A731" s="36">
        <v>196081</v>
      </c>
      <c r="B731" s="14">
        <v>550</v>
      </c>
      <c r="C731" s="38" t="s">
        <v>259</v>
      </c>
      <c r="D731">
        <v>1.3216474591835372</v>
      </c>
      <c r="E731" s="36">
        <v>-99</v>
      </c>
      <c r="F731" s="36" t="s">
        <v>256</v>
      </c>
      <c r="G731" s="36" t="s">
        <v>292</v>
      </c>
    </row>
    <row r="732" spans="1:7" ht="14.45" x14ac:dyDescent="0.3">
      <c r="A732" s="36">
        <v>196082</v>
      </c>
      <c r="B732" s="14">
        <v>130</v>
      </c>
      <c r="C732" s="38" t="s">
        <v>259</v>
      </c>
      <c r="D732">
        <v>7.5463876003076047E-3</v>
      </c>
      <c r="E732" s="36">
        <v>-99</v>
      </c>
      <c r="F732" s="36" t="s">
        <v>256</v>
      </c>
      <c r="G732" s="36" t="s">
        <v>292</v>
      </c>
    </row>
    <row r="733" spans="1:7" ht="14.45" x14ac:dyDescent="0.3">
      <c r="A733" s="36">
        <v>196083</v>
      </c>
      <c r="B733" s="14">
        <v>717</v>
      </c>
      <c r="C733" s="38" t="s">
        <v>259</v>
      </c>
      <c r="D733">
        <v>0.62129996849878766</v>
      </c>
      <c r="E733" s="36">
        <v>-99</v>
      </c>
      <c r="F733" s="36" t="s">
        <v>256</v>
      </c>
      <c r="G733" s="36" t="s">
        <v>292</v>
      </c>
    </row>
    <row r="734" spans="1:7" ht="14.45" x14ac:dyDescent="0.3">
      <c r="A734" s="36">
        <v>196084</v>
      </c>
      <c r="B734" s="14">
        <v>193</v>
      </c>
      <c r="C734" s="38" t="s">
        <v>259</v>
      </c>
      <c r="D734">
        <v>0.25180528037406291</v>
      </c>
      <c r="E734" s="36">
        <v>-99</v>
      </c>
      <c r="F734" s="36" t="s">
        <v>256</v>
      </c>
      <c r="G734" s="36" t="s">
        <v>292</v>
      </c>
    </row>
    <row r="735" spans="1:7" ht="14.45" x14ac:dyDescent="0.3">
      <c r="A735" s="36">
        <v>196085</v>
      </c>
      <c r="B735" s="14">
        <v>244</v>
      </c>
      <c r="C735" s="38" t="s">
        <v>259</v>
      </c>
      <c r="D735">
        <v>0.15413128212344376</v>
      </c>
      <c r="E735" s="36">
        <v>-99</v>
      </c>
      <c r="F735" s="36" t="s">
        <v>256</v>
      </c>
      <c r="G735" s="36" t="s">
        <v>292</v>
      </c>
    </row>
    <row r="736" spans="1:7" ht="14.45" x14ac:dyDescent="0.3">
      <c r="A736" s="36">
        <v>196086</v>
      </c>
      <c r="B736" s="14">
        <v>604</v>
      </c>
      <c r="C736" s="38" t="s">
        <v>259</v>
      </c>
      <c r="D736">
        <v>0.42775206578334535</v>
      </c>
      <c r="E736" s="36">
        <v>-99</v>
      </c>
      <c r="F736" s="36" t="s">
        <v>256</v>
      </c>
      <c r="G736" s="36" t="s">
        <v>292</v>
      </c>
    </row>
    <row r="737" spans="1:7" ht="14.45" x14ac:dyDescent="0.3">
      <c r="A737" s="36">
        <v>196087</v>
      </c>
      <c r="B737" s="14">
        <v>449</v>
      </c>
      <c r="C737" s="38" t="s">
        <v>259</v>
      </c>
      <c r="D737">
        <v>2.5147913988547405E-2</v>
      </c>
      <c r="E737" s="36">
        <v>-99</v>
      </c>
      <c r="F737" s="36" t="s">
        <v>256</v>
      </c>
      <c r="G737" s="36" t="s">
        <v>292</v>
      </c>
    </row>
    <row r="738" spans="1:7" ht="14.45" x14ac:dyDescent="0.3">
      <c r="A738" s="36">
        <v>196088</v>
      </c>
      <c r="B738" s="14">
        <v>522</v>
      </c>
      <c r="C738" s="38" t="s">
        <v>259</v>
      </c>
      <c r="D738">
        <v>0.17229630068318458</v>
      </c>
      <c r="E738" s="36">
        <v>-99</v>
      </c>
      <c r="F738" s="36" t="s">
        <v>256</v>
      </c>
      <c r="G738" s="36" t="s">
        <v>292</v>
      </c>
    </row>
    <row r="739" spans="1:7" ht="14.45" x14ac:dyDescent="0.3">
      <c r="A739" s="36">
        <v>196089</v>
      </c>
      <c r="B739" s="14">
        <v>698</v>
      </c>
      <c r="C739" s="38" t="s">
        <v>259</v>
      </c>
      <c r="D739">
        <v>1.0575875603548864E-2</v>
      </c>
      <c r="E739" s="36">
        <v>-99</v>
      </c>
      <c r="F739" s="36" t="s">
        <v>256</v>
      </c>
      <c r="G739" s="36" t="s">
        <v>292</v>
      </c>
    </row>
    <row r="740" spans="1:7" ht="14.45" x14ac:dyDescent="0.3">
      <c r="A740" s="36">
        <v>196090</v>
      </c>
      <c r="B740" s="14">
        <v>620</v>
      </c>
      <c r="C740" s="38" t="s">
        <v>259</v>
      </c>
      <c r="D740">
        <v>1.9174727417349598E-3</v>
      </c>
      <c r="E740" s="36">
        <v>-99</v>
      </c>
      <c r="F740" s="36" t="s">
        <v>256</v>
      </c>
      <c r="G740" s="36" t="s">
        <v>292</v>
      </c>
    </row>
    <row r="741" spans="1:7" ht="14.45" x14ac:dyDescent="0.3">
      <c r="A741" s="36">
        <v>196091</v>
      </c>
      <c r="B741" s="14">
        <v>603</v>
      </c>
      <c r="C741" s="38" t="s">
        <v>259</v>
      </c>
      <c r="D741">
        <v>0.10493427825555889</v>
      </c>
      <c r="E741" s="36">
        <v>-99</v>
      </c>
      <c r="F741" s="36" t="s">
        <v>256</v>
      </c>
      <c r="G741" s="36" t="s">
        <v>292</v>
      </c>
    </row>
    <row r="742" spans="1:7" ht="14.45" x14ac:dyDescent="0.3">
      <c r="A742" s="36">
        <v>196092</v>
      </c>
      <c r="B742" s="14">
        <v>514</v>
      </c>
      <c r="C742" s="38" t="s">
        <v>259</v>
      </c>
      <c r="D742">
        <v>6.5485057573614058E-3</v>
      </c>
      <c r="E742" s="36">
        <v>-99</v>
      </c>
      <c r="F742" s="36" t="s">
        <v>256</v>
      </c>
      <c r="G742" s="36" t="s">
        <v>292</v>
      </c>
    </row>
    <row r="743" spans="1:7" ht="14.45" x14ac:dyDescent="0.3">
      <c r="A743" s="36">
        <v>196093</v>
      </c>
      <c r="B743" s="14">
        <v>608</v>
      </c>
      <c r="C743" s="38" t="s">
        <v>259</v>
      </c>
      <c r="D743">
        <v>5.0655594543423995E-3</v>
      </c>
      <c r="E743" s="36">
        <v>-99</v>
      </c>
      <c r="F743" s="36" t="s">
        <v>256</v>
      </c>
      <c r="G743" s="36" t="s">
        <v>292</v>
      </c>
    </row>
    <row r="744" spans="1:7" ht="14.45" x14ac:dyDescent="0.3">
      <c r="A744" s="36">
        <v>196094</v>
      </c>
      <c r="B744" s="14">
        <v>89</v>
      </c>
      <c r="C744" s="38" t="s">
        <v>259</v>
      </c>
      <c r="D744">
        <v>8.0190917791185777E-3</v>
      </c>
      <c r="E744" s="36">
        <v>-99</v>
      </c>
      <c r="F744" s="36" t="s">
        <v>256</v>
      </c>
      <c r="G744" s="36" t="s">
        <v>292</v>
      </c>
    </row>
    <row r="745" spans="1:7" ht="14.45" x14ac:dyDescent="0.3">
      <c r="A745" s="36">
        <v>196095</v>
      </c>
      <c r="B745" s="14">
        <v>94</v>
      </c>
      <c r="C745" s="38" t="s">
        <v>259</v>
      </c>
      <c r="D745">
        <v>1.4797699981831157E-2</v>
      </c>
      <c r="E745" s="36">
        <v>-99</v>
      </c>
      <c r="F745" s="36" t="s">
        <v>256</v>
      </c>
      <c r="G745" s="36" t="s">
        <v>292</v>
      </c>
    </row>
    <row r="746" spans="1:7" ht="14.45" x14ac:dyDescent="0.3">
      <c r="A746" s="36">
        <v>196096</v>
      </c>
      <c r="B746" s="14">
        <v>44</v>
      </c>
      <c r="C746" s="38" t="s">
        <v>259</v>
      </c>
      <c r="D746">
        <v>1.5131427575900759E-2</v>
      </c>
      <c r="E746" s="36">
        <v>-99</v>
      </c>
      <c r="F746" s="36" t="s">
        <v>256</v>
      </c>
      <c r="G746" s="36" t="s">
        <v>292</v>
      </c>
    </row>
    <row r="747" spans="1:7" ht="14.45" x14ac:dyDescent="0.3">
      <c r="A747" s="36">
        <v>196097</v>
      </c>
      <c r="B747" s="14">
        <v>80</v>
      </c>
      <c r="C747" s="38" t="s">
        <v>259</v>
      </c>
      <c r="D747">
        <v>8.5162337894057177E-3</v>
      </c>
      <c r="E747" s="36">
        <v>-99</v>
      </c>
      <c r="F747" s="36" t="s">
        <v>256</v>
      </c>
      <c r="G747" s="36" t="s">
        <v>292</v>
      </c>
    </row>
    <row r="748" spans="1:7" ht="14.45" x14ac:dyDescent="0.3">
      <c r="A748" s="36">
        <v>196098</v>
      </c>
      <c r="B748" s="14">
        <v>30</v>
      </c>
      <c r="C748" s="38" t="s">
        <v>259</v>
      </c>
      <c r="D748">
        <v>1.6726191307079176E-2</v>
      </c>
      <c r="E748" s="36">
        <v>-99</v>
      </c>
      <c r="F748" s="36" t="s">
        <v>256</v>
      </c>
      <c r="G748" s="36" t="s">
        <v>292</v>
      </c>
    </row>
    <row r="749" spans="1:7" ht="14.45" x14ac:dyDescent="0.3">
      <c r="A749" s="36">
        <v>196099</v>
      </c>
      <c r="B749" s="14">
        <v>25</v>
      </c>
      <c r="C749" s="38" t="s">
        <v>259</v>
      </c>
      <c r="D749">
        <v>2.5915772976853577E-2</v>
      </c>
      <c r="E749" s="36">
        <v>-99</v>
      </c>
      <c r="F749" s="36" t="s">
        <v>256</v>
      </c>
      <c r="G749" s="36" t="s">
        <v>292</v>
      </c>
    </row>
    <row r="750" spans="1:7" ht="14.45" x14ac:dyDescent="0.3">
      <c r="A750" s="36">
        <v>196100</v>
      </c>
      <c r="B750" s="14">
        <v>598</v>
      </c>
      <c r="C750" s="38" t="s">
        <v>259</v>
      </c>
      <c r="D750">
        <v>2.7632336479519663E-3</v>
      </c>
      <c r="E750" s="36">
        <v>-99</v>
      </c>
      <c r="F750" s="36" t="s">
        <v>256</v>
      </c>
      <c r="G750" s="36" t="s">
        <v>292</v>
      </c>
    </row>
    <row r="751" spans="1:7" ht="14.45" x14ac:dyDescent="0.3">
      <c r="A751" s="36">
        <v>196101</v>
      </c>
      <c r="B751" s="14">
        <v>51</v>
      </c>
      <c r="C751" s="38" t="s">
        <v>259</v>
      </c>
      <c r="D751">
        <v>1.4825115385189843E-3</v>
      </c>
      <c r="E751" s="36">
        <v>-99</v>
      </c>
      <c r="F751" s="36" t="s">
        <v>256</v>
      </c>
      <c r="G751" s="36" t="s">
        <v>292</v>
      </c>
    </row>
    <row r="752" spans="1:7" ht="14.45" x14ac:dyDescent="0.3">
      <c r="A752" s="36">
        <v>196102</v>
      </c>
      <c r="B752" s="14">
        <v>59</v>
      </c>
      <c r="C752" s="38" t="s">
        <v>259</v>
      </c>
      <c r="D752">
        <v>4.7394788061562849E-4</v>
      </c>
      <c r="E752" s="36">
        <v>-99</v>
      </c>
      <c r="F752" s="36" t="s">
        <v>256</v>
      </c>
      <c r="G752" s="36" t="s">
        <v>292</v>
      </c>
    </row>
    <row r="753" spans="1:7" ht="14.45" x14ac:dyDescent="0.3">
      <c r="A753" s="36">
        <v>196103</v>
      </c>
      <c r="B753" s="14">
        <v>610</v>
      </c>
      <c r="C753" s="38" t="s">
        <v>259</v>
      </c>
      <c r="D753">
        <v>5.0167250323871274E-4</v>
      </c>
      <c r="E753" s="36">
        <v>-99</v>
      </c>
      <c r="F753" s="36" t="s">
        <v>256</v>
      </c>
      <c r="G753" s="36" t="s">
        <v>292</v>
      </c>
    </row>
    <row r="754" spans="1:7" ht="14.45" x14ac:dyDescent="0.3">
      <c r="A754" s="36">
        <v>196104</v>
      </c>
      <c r="B754" s="14">
        <v>599</v>
      </c>
      <c r="C754" s="38" t="s">
        <v>259</v>
      </c>
      <c r="D754">
        <v>5.0126912819850882E-4</v>
      </c>
      <c r="E754" s="36">
        <v>-99</v>
      </c>
      <c r="F754" s="36" t="s">
        <v>256</v>
      </c>
      <c r="G754" s="36" t="s">
        <v>292</v>
      </c>
    </row>
    <row r="755" spans="1:7" ht="14.45" x14ac:dyDescent="0.3">
      <c r="A755" s="36">
        <v>196105</v>
      </c>
      <c r="B755" s="14">
        <v>2297</v>
      </c>
      <c r="C755" s="38" t="s">
        <v>259</v>
      </c>
      <c r="D755">
        <v>2.1133720591934431</v>
      </c>
      <c r="E755" s="36">
        <v>-99</v>
      </c>
      <c r="F755" s="36" t="s">
        <v>256</v>
      </c>
      <c r="G755" s="36" t="s">
        <v>292</v>
      </c>
    </row>
    <row r="756" spans="1:7" ht="14.45" x14ac:dyDescent="0.3">
      <c r="A756" s="36">
        <v>196106</v>
      </c>
      <c r="B756" s="14">
        <v>529</v>
      </c>
      <c r="C756" s="38" t="s">
        <v>261</v>
      </c>
      <c r="D756">
        <v>53.001170576791644</v>
      </c>
      <c r="E756" s="36">
        <v>-99</v>
      </c>
      <c r="F756" s="36" t="s">
        <v>256</v>
      </c>
      <c r="G756" s="36" t="s">
        <v>292</v>
      </c>
    </row>
    <row r="757" spans="1:7" ht="14.45" x14ac:dyDescent="0.3">
      <c r="A757" s="36">
        <v>196107</v>
      </c>
      <c r="B757" s="14">
        <v>438</v>
      </c>
      <c r="C757" s="38" t="s">
        <v>261</v>
      </c>
      <c r="D757">
        <v>20.75566443942154</v>
      </c>
      <c r="E757" s="36">
        <v>-99</v>
      </c>
      <c r="F757" s="36" t="s">
        <v>256</v>
      </c>
      <c r="G757" s="36" t="s">
        <v>292</v>
      </c>
    </row>
    <row r="758" spans="1:7" ht="14.45" x14ac:dyDescent="0.3">
      <c r="A758" s="36">
        <v>196108</v>
      </c>
      <c r="B758" s="14">
        <v>671</v>
      </c>
      <c r="C758" s="38" t="s">
        <v>261</v>
      </c>
      <c r="D758">
        <v>14.501538080151487</v>
      </c>
      <c r="E758" s="36">
        <v>-99</v>
      </c>
      <c r="F758" s="36" t="s">
        <v>256</v>
      </c>
      <c r="G758" s="36" t="s">
        <v>292</v>
      </c>
    </row>
    <row r="759" spans="1:7" ht="14.45" x14ac:dyDescent="0.3">
      <c r="A759" s="36">
        <v>196109</v>
      </c>
      <c r="B759" s="14">
        <v>282</v>
      </c>
      <c r="C759" s="38" t="s">
        <v>261</v>
      </c>
      <c r="D759">
        <v>7.5783173927714753E-3</v>
      </c>
      <c r="E759" s="36">
        <v>-99</v>
      </c>
      <c r="F759" s="36" t="s">
        <v>256</v>
      </c>
      <c r="G759" s="36" t="s">
        <v>292</v>
      </c>
    </row>
    <row r="760" spans="1:7" ht="14.45" x14ac:dyDescent="0.3">
      <c r="A760" s="36">
        <v>196110</v>
      </c>
      <c r="B760" s="14">
        <v>452</v>
      </c>
      <c r="C760" s="38" t="s">
        <v>261</v>
      </c>
      <c r="D760">
        <v>2.3507770986855403E-4</v>
      </c>
      <c r="E760" s="36">
        <v>-99</v>
      </c>
      <c r="F760" s="36" t="s">
        <v>256</v>
      </c>
      <c r="G760" s="36" t="s">
        <v>292</v>
      </c>
    </row>
    <row r="761" spans="1:7" ht="14.45" x14ac:dyDescent="0.3">
      <c r="A761" s="36">
        <v>196111</v>
      </c>
      <c r="B761" s="14">
        <v>678</v>
      </c>
      <c r="C761" s="38" t="s">
        <v>261</v>
      </c>
      <c r="D761">
        <v>2.3507030584619596E-4</v>
      </c>
      <c r="E761" s="36">
        <v>-99</v>
      </c>
      <c r="F761" s="36" t="s">
        <v>256</v>
      </c>
      <c r="G761" s="36" t="s">
        <v>292</v>
      </c>
    </row>
    <row r="762" spans="1:7" ht="14.45" x14ac:dyDescent="0.3">
      <c r="A762" s="36">
        <v>196112</v>
      </c>
      <c r="B762" s="14">
        <v>491</v>
      </c>
      <c r="C762" s="38" t="s">
        <v>261</v>
      </c>
      <c r="D762">
        <v>2.4666961335841813</v>
      </c>
      <c r="E762" s="36">
        <v>-99</v>
      </c>
      <c r="F762" s="36" t="s">
        <v>256</v>
      </c>
      <c r="G762" s="36" t="s">
        <v>292</v>
      </c>
    </row>
    <row r="763" spans="1:7" ht="14.45" x14ac:dyDescent="0.3">
      <c r="A763" s="36">
        <v>196113</v>
      </c>
      <c r="B763" s="14">
        <v>64</v>
      </c>
      <c r="C763" s="38" t="s">
        <v>261</v>
      </c>
      <c r="D763">
        <v>2.3506290182383788E-4</v>
      </c>
      <c r="E763" s="36">
        <v>-99</v>
      </c>
      <c r="F763" s="36" t="s">
        <v>256</v>
      </c>
      <c r="G763" s="36" t="s">
        <v>292</v>
      </c>
    </row>
    <row r="764" spans="1:7" ht="14.45" x14ac:dyDescent="0.3">
      <c r="A764" s="36">
        <v>196114</v>
      </c>
      <c r="B764" s="14">
        <v>592</v>
      </c>
      <c r="C764" s="38" t="s">
        <v>261</v>
      </c>
      <c r="D764">
        <v>5.6750670535572523</v>
      </c>
      <c r="E764" s="36">
        <v>-99</v>
      </c>
      <c r="F764" s="36" t="s">
        <v>256</v>
      </c>
      <c r="G764" s="36" t="s">
        <v>292</v>
      </c>
    </row>
    <row r="765" spans="1:7" ht="14.45" x14ac:dyDescent="0.3">
      <c r="A765" s="36">
        <v>196115</v>
      </c>
      <c r="B765" s="14">
        <v>737</v>
      </c>
      <c r="C765" s="38" t="s">
        <v>261</v>
      </c>
      <c r="D765">
        <v>1.251226469551955E-2</v>
      </c>
      <c r="E765" s="36">
        <v>-99</v>
      </c>
      <c r="F765" s="36" t="s">
        <v>256</v>
      </c>
      <c r="G765" s="36" t="s">
        <v>292</v>
      </c>
    </row>
    <row r="766" spans="1:7" ht="14.45" x14ac:dyDescent="0.3">
      <c r="A766" s="36">
        <v>196116</v>
      </c>
      <c r="B766" s="14">
        <v>367</v>
      </c>
      <c r="C766" s="38" t="s">
        <v>261</v>
      </c>
      <c r="D766">
        <v>2.3506290182383788E-4</v>
      </c>
      <c r="E766" s="36">
        <v>-99</v>
      </c>
      <c r="F766" s="36" t="s">
        <v>256</v>
      </c>
      <c r="G766" s="36" t="s">
        <v>292</v>
      </c>
    </row>
    <row r="767" spans="1:7" ht="14.45" x14ac:dyDescent="0.3">
      <c r="A767" s="36">
        <v>196117</v>
      </c>
      <c r="B767" s="14">
        <v>508</v>
      </c>
      <c r="C767" s="38" t="s">
        <v>261</v>
      </c>
      <c r="D767">
        <v>1.7960390286393353</v>
      </c>
      <c r="E767" s="36">
        <v>-99</v>
      </c>
      <c r="F767" s="36" t="s">
        <v>256</v>
      </c>
      <c r="G767" s="36" t="s">
        <v>292</v>
      </c>
    </row>
    <row r="768" spans="1:7" ht="14.45" x14ac:dyDescent="0.3">
      <c r="A768" s="36">
        <v>196118</v>
      </c>
      <c r="B768" s="14">
        <v>108</v>
      </c>
      <c r="C768" s="38" t="s">
        <v>261</v>
      </c>
      <c r="D768">
        <v>2.3507770986855403E-4</v>
      </c>
      <c r="E768" s="36">
        <v>-99</v>
      </c>
      <c r="F768" s="36" t="s">
        <v>256</v>
      </c>
      <c r="G768" s="36" t="s">
        <v>292</v>
      </c>
    </row>
    <row r="769" spans="1:7" ht="14.45" x14ac:dyDescent="0.3">
      <c r="A769" s="36">
        <v>196119</v>
      </c>
      <c r="B769" s="14">
        <v>605</v>
      </c>
      <c r="C769" s="38" t="s">
        <v>261</v>
      </c>
      <c r="D769">
        <v>1.4480328165477401</v>
      </c>
      <c r="E769" s="36">
        <v>-99</v>
      </c>
      <c r="F769" s="36" t="s">
        <v>256</v>
      </c>
      <c r="G769" s="36" t="s">
        <v>292</v>
      </c>
    </row>
    <row r="770" spans="1:7" ht="14.45" x14ac:dyDescent="0.3">
      <c r="A770" s="36">
        <v>196120</v>
      </c>
      <c r="B770" s="14">
        <v>511</v>
      </c>
      <c r="C770" s="38" t="s">
        <v>261</v>
      </c>
      <c r="D770">
        <v>2.2832070347398285E-4</v>
      </c>
      <c r="E770" s="36">
        <v>-99</v>
      </c>
      <c r="F770" s="36" t="s">
        <v>256</v>
      </c>
      <c r="G770" s="36" t="s">
        <v>292</v>
      </c>
    </row>
    <row r="771" spans="1:7" ht="14.45" x14ac:dyDescent="0.3">
      <c r="A771" s="36">
        <v>196121</v>
      </c>
      <c r="B771" s="14">
        <v>742</v>
      </c>
      <c r="C771" s="38" t="s">
        <v>261</v>
      </c>
      <c r="D771">
        <v>2.3507770986855403E-4</v>
      </c>
      <c r="E771" s="36">
        <v>-99</v>
      </c>
      <c r="F771" s="36" t="s">
        <v>256</v>
      </c>
      <c r="G771" s="36" t="s">
        <v>292</v>
      </c>
    </row>
    <row r="772" spans="1:7" ht="14.45" x14ac:dyDescent="0.3">
      <c r="A772" s="36">
        <v>196122</v>
      </c>
      <c r="B772" s="14">
        <v>371</v>
      </c>
      <c r="C772" s="38" t="s">
        <v>261</v>
      </c>
      <c r="D772">
        <v>2.3507770986855403E-4</v>
      </c>
      <c r="E772" s="36">
        <v>-99</v>
      </c>
      <c r="F772" s="36" t="s">
        <v>256</v>
      </c>
      <c r="G772" s="36" t="s">
        <v>292</v>
      </c>
    </row>
    <row r="773" spans="1:7" ht="14.45" x14ac:dyDescent="0.3">
      <c r="A773" s="36">
        <v>196123</v>
      </c>
      <c r="B773" s="14">
        <v>122</v>
      </c>
      <c r="C773" s="38" t="s">
        <v>261</v>
      </c>
      <c r="D773">
        <v>1.4278664308665567E-2</v>
      </c>
      <c r="E773" s="36">
        <v>-99</v>
      </c>
      <c r="F773" s="36" t="s">
        <v>256</v>
      </c>
      <c r="G773" s="36" t="s">
        <v>292</v>
      </c>
    </row>
    <row r="774" spans="1:7" ht="14.45" x14ac:dyDescent="0.3">
      <c r="A774" s="36">
        <v>196124</v>
      </c>
      <c r="B774" s="14">
        <v>390</v>
      </c>
      <c r="C774" s="38" t="s">
        <v>261</v>
      </c>
      <c r="D774">
        <v>7.4733054972802845E-2</v>
      </c>
      <c r="E774" s="36">
        <v>-99</v>
      </c>
      <c r="F774" s="36" t="s">
        <v>256</v>
      </c>
      <c r="G774" s="36" t="s">
        <v>292</v>
      </c>
    </row>
    <row r="775" spans="1:7" ht="14.45" x14ac:dyDescent="0.3">
      <c r="A775" s="36">
        <v>196125</v>
      </c>
      <c r="B775" s="14">
        <v>136</v>
      </c>
      <c r="C775" s="38" t="s">
        <v>261</v>
      </c>
      <c r="D775">
        <v>2.9147129002890002E-2</v>
      </c>
      <c r="E775" s="36">
        <v>-99</v>
      </c>
      <c r="F775" s="36" t="s">
        <v>256</v>
      </c>
      <c r="G775" s="36" t="s">
        <v>292</v>
      </c>
    </row>
    <row r="776" spans="1:7" ht="14.45" x14ac:dyDescent="0.3">
      <c r="A776" s="36">
        <v>196126</v>
      </c>
      <c r="B776" s="14">
        <v>199</v>
      </c>
      <c r="C776" s="38" t="s">
        <v>261</v>
      </c>
      <c r="D776">
        <v>0.13342971424896793</v>
      </c>
      <c r="E776" s="36">
        <v>-99</v>
      </c>
      <c r="F776" s="36" t="s">
        <v>256</v>
      </c>
      <c r="G776" s="36" t="s">
        <v>292</v>
      </c>
    </row>
    <row r="777" spans="1:7" ht="14.45" x14ac:dyDescent="0.3">
      <c r="A777" s="36">
        <v>196127</v>
      </c>
      <c r="B777" s="14">
        <v>248</v>
      </c>
      <c r="C777" s="38" t="s">
        <v>261</v>
      </c>
      <c r="D777">
        <v>4.2579439310806821E-2</v>
      </c>
      <c r="E777" s="36">
        <v>-99</v>
      </c>
      <c r="F777" s="36" t="s">
        <v>256</v>
      </c>
      <c r="G777" s="36" t="s">
        <v>292</v>
      </c>
    </row>
    <row r="778" spans="1:7" ht="14.45" x14ac:dyDescent="0.3">
      <c r="A778" s="36">
        <v>196128</v>
      </c>
      <c r="B778" s="14">
        <v>78</v>
      </c>
      <c r="C778" s="38" t="s">
        <v>261</v>
      </c>
      <c r="D778">
        <v>2.3509251791327019E-4</v>
      </c>
      <c r="E778" s="36">
        <v>-99</v>
      </c>
      <c r="F778" s="36" t="s">
        <v>256</v>
      </c>
      <c r="G778" s="36" t="s">
        <v>292</v>
      </c>
    </row>
    <row r="779" spans="1:7" ht="14.45" x14ac:dyDescent="0.3">
      <c r="A779" s="36">
        <v>196129</v>
      </c>
      <c r="B779" s="14">
        <v>601</v>
      </c>
      <c r="C779" s="38" t="s">
        <v>261</v>
      </c>
      <c r="D779">
        <v>2.4072371127391119E-4</v>
      </c>
      <c r="E779" s="36">
        <v>-99</v>
      </c>
      <c r="F779" s="36" t="s">
        <v>256</v>
      </c>
      <c r="G779" s="36" t="s">
        <v>292</v>
      </c>
    </row>
    <row r="780" spans="1:7" ht="14.45" x14ac:dyDescent="0.3">
      <c r="A780" s="36">
        <v>196130</v>
      </c>
      <c r="B780" s="14">
        <v>551</v>
      </c>
      <c r="C780" s="38" t="s">
        <v>261</v>
      </c>
      <c r="D780">
        <v>2.7970767583849641E-3</v>
      </c>
      <c r="E780" s="36">
        <v>-99</v>
      </c>
      <c r="F780" s="36" t="s">
        <v>256</v>
      </c>
      <c r="G780" s="36" t="s">
        <v>292</v>
      </c>
    </row>
    <row r="781" spans="1:7" ht="14.45" x14ac:dyDescent="0.3">
      <c r="A781" s="36">
        <v>196131</v>
      </c>
      <c r="B781" s="14">
        <v>152</v>
      </c>
      <c r="C781" s="38" t="s">
        <v>261</v>
      </c>
      <c r="D781">
        <v>2.3991925507953386E-4</v>
      </c>
      <c r="E781" s="36">
        <v>-99</v>
      </c>
      <c r="F781" s="36" t="s">
        <v>256</v>
      </c>
      <c r="G781" s="36" t="s">
        <v>292</v>
      </c>
    </row>
    <row r="782" spans="1:7" ht="14.45" x14ac:dyDescent="0.3">
      <c r="A782" s="36">
        <v>196132</v>
      </c>
      <c r="B782" s="14">
        <v>385</v>
      </c>
      <c r="C782" s="38" t="s">
        <v>261</v>
      </c>
      <c r="D782">
        <v>7.0856938208020605E-3</v>
      </c>
      <c r="E782" s="36">
        <v>-99</v>
      </c>
      <c r="F782" s="36" t="s">
        <v>256</v>
      </c>
      <c r="G782" s="36" t="s">
        <v>292</v>
      </c>
    </row>
    <row r="783" spans="1:7" ht="14.45" x14ac:dyDescent="0.3">
      <c r="A783" s="36">
        <v>196133</v>
      </c>
      <c r="B783" s="14">
        <v>302</v>
      </c>
      <c r="C783" s="38" t="s">
        <v>261</v>
      </c>
      <c r="D783">
        <v>9.8288478458496802E-4</v>
      </c>
      <c r="E783" s="36">
        <v>-99</v>
      </c>
      <c r="F783" s="36" t="s">
        <v>256</v>
      </c>
      <c r="G783" s="36" t="s">
        <v>292</v>
      </c>
    </row>
    <row r="784" spans="1:7" ht="14.45" x14ac:dyDescent="0.3">
      <c r="A784" s="36">
        <v>196134</v>
      </c>
      <c r="B784" s="14">
        <v>194</v>
      </c>
      <c r="C784" s="38" t="s">
        <v>261</v>
      </c>
      <c r="D784">
        <v>2.3991925507953386E-4</v>
      </c>
      <c r="E784" s="36">
        <v>-99</v>
      </c>
      <c r="F784" s="36" t="s">
        <v>256</v>
      </c>
      <c r="G784" s="36" t="s">
        <v>292</v>
      </c>
    </row>
    <row r="785" spans="1:7" ht="14.45" x14ac:dyDescent="0.3">
      <c r="A785" s="36">
        <v>196135</v>
      </c>
      <c r="B785" s="14">
        <v>140</v>
      </c>
      <c r="C785" s="38" t="s">
        <v>261</v>
      </c>
      <c r="D785">
        <v>6.2444592713160863E-4</v>
      </c>
      <c r="E785" s="36">
        <v>-99</v>
      </c>
      <c r="F785" s="36" t="s">
        <v>256</v>
      </c>
      <c r="G785" s="36" t="s">
        <v>292</v>
      </c>
    </row>
    <row r="786" spans="1:7" ht="14.45" x14ac:dyDescent="0.3">
      <c r="A786" s="36">
        <v>196136</v>
      </c>
      <c r="B786" s="14">
        <v>245</v>
      </c>
      <c r="C786" s="38" t="s">
        <v>261</v>
      </c>
      <c r="D786">
        <v>6.9130173366170806E-4</v>
      </c>
      <c r="E786" s="36">
        <v>-99</v>
      </c>
      <c r="F786" s="36" t="s">
        <v>256</v>
      </c>
      <c r="G786" s="36" t="s">
        <v>292</v>
      </c>
    </row>
    <row r="787" spans="1:7" ht="14.45" x14ac:dyDescent="0.3">
      <c r="A787" s="36">
        <v>196137</v>
      </c>
      <c r="B787" s="14">
        <v>118</v>
      </c>
      <c r="C787" s="38" t="s">
        <v>261</v>
      </c>
      <c r="D787">
        <v>3.579186845993312E-4</v>
      </c>
      <c r="E787" s="36">
        <v>-99</v>
      </c>
      <c r="F787" s="36" t="s">
        <v>256</v>
      </c>
      <c r="G787" s="36" t="s">
        <v>292</v>
      </c>
    </row>
    <row r="788" spans="1:7" ht="14.45" x14ac:dyDescent="0.3">
      <c r="A788" s="36">
        <v>196138</v>
      </c>
      <c r="B788" s="14">
        <v>600</v>
      </c>
      <c r="C788" s="38" t="s">
        <v>261</v>
      </c>
      <c r="D788">
        <v>1.973039676417957E-3</v>
      </c>
      <c r="E788" s="36">
        <v>-99</v>
      </c>
      <c r="F788" s="36" t="s">
        <v>256</v>
      </c>
      <c r="G788" s="36" t="s">
        <v>292</v>
      </c>
    </row>
    <row r="789" spans="1:7" ht="14.45" x14ac:dyDescent="0.3">
      <c r="A789" s="36">
        <v>196139</v>
      </c>
      <c r="B789" s="14">
        <v>550</v>
      </c>
      <c r="C789" s="38" t="s">
        <v>261</v>
      </c>
      <c r="D789">
        <v>2.106037139639712E-3</v>
      </c>
      <c r="E789" s="36">
        <v>-99</v>
      </c>
      <c r="F789" s="36" t="s">
        <v>256</v>
      </c>
      <c r="G789" s="36" t="s">
        <v>292</v>
      </c>
    </row>
    <row r="790" spans="1:7" ht="14.45" x14ac:dyDescent="0.3">
      <c r="A790" s="36">
        <v>196140</v>
      </c>
      <c r="B790" s="14">
        <v>130</v>
      </c>
      <c r="C790" s="38" t="s">
        <v>261</v>
      </c>
      <c r="D790">
        <v>2.3931591293375093E-4</v>
      </c>
      <c r="E790" s="36">
        <v>-99</v>
      </c>
      <c r="F790" s="36" t="s">
        <v>256</v>
      </c>
      <c r="G790" s="36" t="s">
        <v>292</v>
      </c>
    </row>
    <row r="791" spans="1:7" ht="14.45" x14ac:dyDescent="0.3">
      <c r="A791" s="36">
        <v>196141</v>
      </c>
      <c r="B791" s="14">
        <v>717</v>
      </c>
      <c r="C791" s="38" t="s">
        <v>261</v>
      </c>
      <c r="D791">
        <v>2.0014633230971417E-3</v>
      </c>
      <c r="E791" s="36">
        <v>-99</v>
      </c>
      <c r="F791" s="36" t="s">
        <v>256</v>
      </c>
      <c r="G791" s="36" t="s">
        <v>292</v>
      </c>
    </row>
    <row r="792" spans="1:7" ht="14.45" x14ac:dyDescent="0.3">
      <c r="A792" s="36">
        <v>196142</v>
      </c>
      <c r="B792" s="14">
        <v>193</v>
      </c>
      <c r="C792" s="38" t="s">
        <v>261</v>
      </c>
      <c r="D792">
        <v>5.558110570479507E-4</v>
      </c>
      <c r="E792" s="36">
        <v>-99</v>
      </c>
      <c r="F792" s="36" t="s">
        <v>256</v>
      </c>
      <c r="G792" s="36" t="s">
        <v>292</v>
      </c>
    </row>
    <row r="793" spans="1:7" ht="14.45" x14ac:dyDescent="0.3">
      <c r="A793" s="36">
        <v>196143</v>
      </c>
      <c r="B793" s="14">
        <v>244</v>
      </c>
      <c r="C793" s="38" t="s">
        <v>261</v>
      </c>
      <c r="D793">
        <v>4.6319597963141214E-4</v>
      </c>
      <c r="E793" s="36">
        <v>-99</v>
      </c>
      <c r="F793" s="36" t="s">
        <v>256</v>
      </c>
      <c r="G793" s="36" t="s">
        <v>292</v>
      </c>
    </row>
    <row r="794" spans="1:7" ht="14.45" x14ac:dyDescent="0.3">
      <c r="A794" s="36">
        <v>196144</v>
      </c>
      <c r="B794" s="14">
        <v>604</v>
      </c>
      <c r="C794" s="38" t="s">
        <v>261</v>
      </c>
      <c r="D794">
        <v>1.3811464604838748E-3</v>
      </c>
      <c r="E794" s="36">
        <v>-99</v>
      </c>
      <c r="F794" s="36" t="s">
        <v>256</v>
      </c>
      <c r="G794" s="36" t="s">
        <v>292</v>
      </c>
    </row>
    <row r="795" spans="1:7" ht="14.45" x14ac:dyDescent="0.3">
      <c r="A795" s="36">
        <v>196145</v>
      </c>
      <c r="B795" s="14">
        <v>449</v>
      </c>
      <c r="C795" s="38" t="s">
        <v>261</v>
      </c>
      <c r="D795">
        <v>2.2242233285182781E-4</v>
      </c>
      <c r="E795" s="36">
        <v>-99</v>
      </c>
      <c r="F795" s="36" t="s">
        <v>256</v>
      </c>
      <c r="G795" s="36" t="s">
        <v>292</v>
      </c>
    </row>
    <row r="796" spans="1:7" ht="14.45" x14ac:dyDescent="0.3">
      <c r="A796" s="36">
        <v>196146</v>
      </c>
      <c r="B796" s="14">
        <v>522</v>
      </c>
      <c r="C796" s="38" t="s">
        <v>261</v>
      </c>
      <c r="D796">
        <v>1.174596144261605E-3</v>
      </c>
      <c r="E796" s="36">
        <v>-99</v>
      </c>
      <c r="F796" s="36" t="s">
        <v>256</v>
      </c>
      <c r="G796" s="36" t="s">
        <v>292</v>
      </c>
    </row>
    <row r="797" spans="1:7" ht="14.45" x14ac:dyDescent="0.3">
      <c r="A797" s="36">
        <v>196147</v>
      </c>
      <c r="B797" s="14">
        <v>698</v>
      </c>
      <c r="C797" s="38" t="s">
        <v>261</v>
      </c>
      <c r="D797">
        <v>2.1819893783134699E-4</v>
      </c>
      <c r="E797" s="36">
        <v>-99</v>
      </c>
      <c r="F797" s="36" t="s">
        <v>256</v>
      </c>
      <c r="G797" s="36" t="s">
        <v>292</v>
      </c>
    </row>
    <row r="798" spans="1:7" ht="14.45" x14ac:dyDescent="0.3">
      <c r="A798" s="36">
        <v>196148</v>
      </c>
      <c r="B798" s="14">
        <v>620</v>
      </c>
      <c r="C798" s="38" t="s">
        <v>261</v>
      </c>
      <c r="D798">
        <v>2.2242233285182781E-4</v>
      </c>
      <c r="E798" s="36">
        <v>-99</v>
      </c>
      <c r="F798" s="36" t="s">
        <v>256</v>
      </c>
      <c r="G798" s="36" t="s">
        <v>292</v>
      </c>
    </row>
    <row r="799" spans="1:7" ht="14.45" x14ac:dyDescent="0.3">
      <c r="A799" s="36">
        <v>196149</v>
      </c>
      <c r="B799" s="14">
        <v>603</v>
      </c>
      <c r="C799" s="38" t="s">
        <v>261</v>
      </c>
      <c r="D799">
        <v>7.0584329357968167E-4</v>
      </c>
      <c r="E799" s="36">
        <v>-99</v>
      </c>
      <c r="F799" s="36" t="s">
        <v>256</v>
      </c>
      <c r="G799" s="36" t="s">
        <v>292</v>
      </c>
    </row>
    <row r="800" spans="1:7" ht="14.45" x14ac:dyDescent="0.3">
      <c r="A800" s="36">
        <v>196150</v>
      </c>
      <c r="B800" s="14">
        <v>514</v>
      </c>
      <c r="C800" s="38" t="s">
        <v>261</v>
      </c>
      <c r="D800">
        <v>2.2383013119198808E-4</v>
      </c>
      <c r="E800" s="36">
        <v>-99</v>
      </c>
      <c r="F800" s="36" t="s">
        <v>256</v>
      </c>
      <c r="G800" s="36" t="s">
        <v>292</v>
      </c>
    </row>
    <row r="801" spans="1:7" ht="14.45" x14ac:dyDescent="0.3">
      <c r="A801" s="36">
        <v>196151</v>
      </c>
      <c r="B801" s="14">
        <v>608</v>
      </c>
      <c r="C801" s="38" t="s">
        <v>261</v>
      </c>
      <c r="D801">
        <v>2.2383013119198808E-4</v>
      </c>
      <c r="E801" s="36">
        <v>-99</v>
      </c>
      <c r="F801" s="36" t="s">
        <v>256</v>
      </c>
      <c r="G801" s="36" t="s">
        <v>292</v>
      </c>
    </row>
    <row r="802" spans="1:7" ht="14.45" x14ac:dyDescent="0.3">
      <c r="A802" s="36">
        <v>196152</v>
      </c>
      <c r="B802" s="14">
        <v>89</v>
      </c>
      <c r="C802" s="38" t="s">
        <v>261</v>
      </c>
      <c r="D802">
        <v>2.2383013119198808E-4</v>
      </c>
      <c r="E802" s="36">
        <v>-99</v>
      </c>
      <c r="F802" s="36" t="s">
        <v>256</v>
      </c>
      <c r="G802" s="36" t="s">
        <v>292</v>
      </c>
    </row>
    <row r="803" spans="1:7" ht="14.45" x14ac:dyDescent="0.3">
      <c r="A803" s="36">
        <v>196153</v>
      </c>
      <c r="B803" s="14">
        <v>94</v>
      </c>
      <c r="C803" s="38" t="s">
        <v>261</v>
      </c>
      <c r="D803">
        <v>2.2383013119198808E-4</v>
      </c>
      <c r="E803" s="36">
        <v>-99</v>
      </c>
      <c r="F803" s="36" t="s">
        <v>256</v>
      </c>
      <c r="G803" s="36" t="s">
        <v>292</v>
      </c>
    </row>
    <row r="804" spans="1:7" ht="14.45" x14ac:dyDescent="0.3">
      <c r="A804" s="36">
        <v>196154</v>
      </c>
      <c r="B804" s="14">
        <v>44</v>
      </c>
      <c r="C804" s="38" t="s">
        <v>261</v>
      </c>
      <c r="D804">
        <v>2.2383013119198808E-4</v>
      </c>
      <c r="E804" s="36">
        <v>-99</v>
      </c>
      <c r="F804" s="36" t="s">
        <v>256</v>
      </c>
      <c r="G804" s="36" t="s">
        <v>292</v>
      </c>
    </row>
    <row r="805" spans="1:7" ht="14.45" x14ac:dyDescent="0.3">
      <c r="A805" s="36">
        <v>196155</v>
      </c>
      <c r="B805" s="14">
        <v>80</v>
      </c>
      <c r="C805" s="38" t="s">
        <v>261</v>
      </c>
      <c r="D805">
        <v>2.2383013119198808E-4</v>
      </c>
      <c r="E805" s="36">
        <v>-99</v>
      </c>
      <c r="F805" s="36" t="s">
        <v>256</v>
      </c>
      <c r="G805" s="36" t="s">
        <v>292</v>
      </c>
    </row>
    <row r="806" spans="1:7" ht="14.45" x14ac:dyDescent="0.3">
      <c r="A806" s="36">
        <v>196156</v>
      </c>
      <c r="B806" s="14">
        <v>30</v>
      </c>
      <c r="C806" s="38" t="s">
        <v>261</v>
      </c>
      <c r="D806">
        <v>2.2383013119198808E-4</v>
      </c>
      <c r="E806" s="36">
        <v>-99</v>
      </c>
      <c r="F806" s="36" t="s">
        <v>256</v>
      </c>
      <c r="G806" s="36" t="s">
        <v>292</v>
      </c>
    </row>
    <row r="807" spans="1:7" ht="14.45" x14ac:dyDescent="0.3">
      <c r="A807" s="36">
        <v>196157</v>
      </c>
      <c r="B807" s="14">
        <v>25</v>
      </c>
      <c r="C807" s="38" t="s">
        <v>261</v>
      </c>
      <c r="D807">
        <v>2.2383013119198808E-4</v>
      </c>
      <c r="E807" s="36">
        <v>-99</v>
      </c>
      <c r="F807" s="36" t="s">
        <v>256</v>
      </c>
      <c r="G807" s="36" t="s">
        <v>292</v>
      </c>
    </row>
    <row r="808" spans="1:7" ht="14.45" x14ac:dyDescent="0.3">
      <c r="A808" s="36">
        <v>196158</v>
      </c>
      <c r="B808" s="14">
        <v>598</v>
      </c>
      <c r="C808" s="38" t="s">
        <v>261</v>
      </c>
      <c r="D808">
        <v>2.3845621306583958E-4</v>
      </c>
      <c r="E808" s="36">
        <v>-99</v>
      </c>
      <c r="F808" s="36" t="s">
        <v>256</v>
      </c>
      <c r="G808" s="36" t="s">
        <v>292</v>
      </c>
    </row>
    <row r="809" spans="1:7" ht="14.45" x14ac:dyDescent="0.3">
      <c r="A809" s="36">
        <v>196159</v>
      </c>
      <c r="B809" s="14">
        <v>51</v>
      </c>
      <c r="C809" s="38" t="s">
        <v>261</v>
      </c>
      <c r="D809">
        <v>2.2494220027669727E-4</v>
      </c>
      <c r="E809" s="36">
        <v>-99</v>
      </c>
      <c r="F809" s="36" t="s">
        <v>256</v>
      </c>
      <c r="G809" s="36" t="s">
        <v>292</v>
      </c>
    </row>
    <row r="810" spans="1:7" ht="14.45" x14ac:dyDescent="0.3">
      <c r="A810" s="36">
        <v>196160</v>
      </c>
      <c r="B810" s="14">
        <v>59</v>
      </c>
      <c r="C810" s="38" t="s">
        <v>261</v>
      </c>
      <c r="D810">
        <v>2.2494220027669727E-4</v>
      </c>
      <c r="E810" s="36">
        <v>-99</v>
      </c>
      <c r="F810" s="36" t="s">
        <v>256</v>
      </c>
      <c r="G810" s="36" t="s">
        <v>292</v>
      </c>
    </row>
    <row r="811" spans="1:7" ht="14.45" x14ac:dyDescent="0.3">
      <c r="A811" s="36">
        <v>196161</v>
      </c>
      <c r="B811" s="14">
        <v>610</v>
      </c>
      <c r="C811" s="38" t="s">
        <v>261</v>
      </c>
      <c r="D811">
        <v>2.3811907337829217E-4</v>
      </c>
      <c r="E811" s="36">
        <v>-99</v>
      </c>
      <c r="F811" s="36" t="s">
        <v>256</v>
      </c>
      <c r="G811" s="36" t="s">
        <v>292</v>
      </c>
    </row>
    <row r="812" spans="1:7" ht="14.45" x14ac:dyDescent="0.3">
      <c r="A812" s="36">
        <v>196162</v>
      </c>
      <c r="B812" s="14">
        <v>599</v>
      </c>
      <c r="C812" s="38" t="s">
        <v>261</v>
      </c>
      <c r="D812">
        <v>2.3790811459359075E-4</v>
      </c>
      <c r="E812" s="36">
        <v>-99</v>
      </c>
      <c r="F812" s="36" t="s">
        <v>256</v>
      </c>
      <c r="G812" s="36" t="s">
        <v>292</v>
      </c>
    </row>
    <row r="813" spans="1:7" ht="14.45" x14ac:dyDescent="0.3">
      <c r="A813" s="36">
        <v>196163</v>
      </c>
      <c r="B813" s="14">
        <v>2297</v>
      </c>
      <c r="C813" s="38" t="s">
        <v>261</v>
      </c>
      <c r="D813">
        <v>1.1945981831630162E-2</v>
      </c>
      <c r="E813" s="36">
        <v>-99</v>
      </c>
      <c r="F813" s="36" t="s">
        <v>256</v>
      </c>
      <c r="G813" s="36" t="s">
        <v>292</v>
      </c>
    </row>
    <row r="814" spans="1:7" ht="14.45" x14ac:dyDescent="0.3">
      <c r="A814" s="36">
        <v>196164</v>
      </c>
      <c r="B814" s="14">
        <v>529</v>
      </c>
      <c r="C814" s="38" t="s">
        <v>262</v>
      </c>
      <c r="D814">
        <v>13.250147167713857</v>
      </c>
      <c r="E814" s="36">
        <v>-99</v>
      </c>
      <c r="F814" s="36" t="s">
        <v>256</v>
      </c>
      <c r="G814" s="36" t="s">
        <v>292</v>
      </c>
    </row>
    <row r="815" spans="1:7" ht="14.45" x14ac:dyDescent="0.3">
      <c r="A815" s="36">
        <v>196165</v>
      </c>
      <c r="B815" s="14">
        <v>438</v>
      </c>
      <c r="C815" s="38" t="s">
        <v>262</v>
      </c>
      <c r="D815">
        <v>17.208766877500736</v>
      </c>
      <c r="E815" s="36">
        <v>-99</v>
      </c>
      <c r="F815" s="36" t="s">
        <v>256</v>
      </c>
      <c r="G815" s="36" t="s">
        <v>292</v>
      </c>
    </row>
    <row r="816" spans="1:7" ht="14.45" x14ac:dyDescent="0.3">
      <c r="A816" s="36">
        <v>196166</v>
      </c>
      <c r="B816" s="14">
        <v>671</v>
      </c>
      <c r="C816" s="38" t="s">
        <v>262</v>
      </c>
      <c r="D816">
        <v>26.821808442107699</v>
      </c>
      <c r="E816" s="36">
        <v>-99</v>
      </c>
      <c r="F816" s="36" t="s">
        <v>256</v>
      </c>
      <c r="G816" s="36" t="s">
        <v>292</v>
      </c>
    </row>
    <row r="817" spans="1:7" ht="14.45" x14ac:dyDescent="0.3">
      <c r="A817" s="36">
        <v>196167</v>
      </c>
      <c r="B817" s="14">
        <v>282</v>
      </c>
      <c r="C817" s="38" t="s">
        <v>262</v>
      </c>
      <c r="D817">
        <v>4.9270949459151499E-3</v>
      </c>
      <c r="E817" s="36">
        <v>-99</v>
      </c>
      <c r="F817" s="36" t="s">
        <v>256</v>
      </c>
      <c r="G817" s="36" t="s">
        <v>292</v>
      </c>
    </row>
    <row r="818" spans="1:7" ht="14.45" x14ac:dyDescent="0.3">
      <c r="A818" s="36">
        <v>196168</v>
      </c>
      <c r="B818" s="14">
        <v>452</v>
      </c>
      <c r="C818" s="38" t="s">
        <v>262</v>
      </c>
      <c r="D818">
        <v>4.4382136166720108E-4</v>
      </c>
      <c r="E818" s="36">
        <v>-99</v>
      </c>
      <c r="F818" s="36" t="s">
        <v>256</v>
      </c>
      <c r="G818" s="36" t="s">
        <v>292</v>
      </c>
    </row>
    <row r="819" spans="1:7" ht="14.45" x14ac:dyDescent="0.3">
      <c r="A819" s="36">
        <v>196169</v>
      </c>
      <c r="B819" s="14">
        <v>678</v>
      </c>
      <c r="C819" s="38" t="s">
        <v>262</v>
      </c>
      <c r="D819">
        <v>4.4382136166720108E-4</v>
      </c>
      <c r="E819" s="36">
        <v>-99</v>
      </c>
      <c r="F819" s="36" t="s">
        <v>256</v>
      </c>
      <c r="G819" s="36" t="s">
        <v>292</v>
      </c>
    </row>
    <row r="820" spans="1:7" ht="14.45" x14ac:dyDescent="0.3">
      <c r="A820" s="36">
        <v>196170</v>
      </c>
      <c r="B820" s="14">
        <v>491</v>
      </c>
      <c r="C820" s="38" t="s">
        <v>262</v>
      </c>
      <c r="D820">
        <v>4.4056241785913146</v>
      </c>
      <c r="E820" s="36">
        <v>-99</v>
      </c>
      <c r="F820" s="36" t="s">
        <v>256</v>
      </c>
      <c r="G820" s="36" t="s">
        <v>292</v>
      </c>
    </row>
    <row r="821" spans="1:7" ht="14.45" x14ac:dyDescent="0.3">
      <c r="A821" s="36">
        <v>196171</v>
      </c>
      <c r="B821" s="14">
        <v>64</v>
      </c>
      <c r="C821" s="38" t="s">
        <v>262</v>
      </c>
      <c r="D821">
        <v>4.4446179653252169E-4</v>
      </c>
      <c r="E821" s="36">
        <v>-99</v>
      </c>
      <c r="F821" s="36" t="s">
        <v>256</v>
      </c>
      <c r="G821" s="36" t="s">
        <v>292</v>
      </c>
    </row>
    <row r="822" spans="1:7" ht="14.45" x14ac:dyDescent="0.3">
      <c r="A822" s="36">
        <v>196172</v>
      </c>
      <c r="B822" s="14">
        <v>592</v>
      </c>
      <c r="C822" s="38" t="s">
        <v>262</v>
      </c>
      <c r="D822">
        <v>12.093400626820891</v>
      </c>
      <c r="E822" s="36">
        <v>-99</v>
      </c>
      <c r="F822" s="36" t="s">
        <v>256</v>
      </c>
      <c r="G822" s="36" t="s">
        <v>292</v>
      </c>
    </row>
    <row r="823" spans="1:7" ht="14.45" x14ac:dyDescent="0.3">
      <c r="A823" s="36">
        <v>196173</v>
      </c>
      <c r="B823" s="14">
        <v>737</v>
      </c>
      <c r="C823" s="38" t="s">
        <v>262</v>
      </c>
      <c r="D823">
        <v>3.5512113282029294E-2</v>
      </c>
      <c r="E823" s="36">
        <v>-99</v>
      </c>
      <c r="F823" s="36" t="s">
        <v>256</v>
      </c>
      <c r="G823" s="36" t="s">
        <v>292</v>
      </c>
    </row>
    <row r="824" spans="1:7" ht="14.45" x14ac:dyDescent="0.3">
      <c r="A824" s="36">
        <v>196174</v>
      </c>
      <c r="B824" s="14">
        <v>367</v>
      </c>
      <c r="C824" s="38" t="s">
        <v>262</v>
      </c>
      <c r="D824">
        <v>4.4446179653252169E-4</v>
      </c>
      <c r="E824" s="36">
        <v>-99</v>
      </c>
      <c r="F824" s="36" t="s">
        <v>256</v>
      </c>
      <c r="G824" s="36" t="s">
        <v>292</v>
      </c>
    </row>
    <row r="825" spans="1:7" ht="14.45" x14ac:dyDescent="0.3">
      <c r="A825" s="36">
        <v>196175</v>
      </c>
      <c r="B825" s="14">
        <v>508</v>
      </c>
      <c r="C825" s="38" t="s">
        <v>262</v>
      </c>
      <c r="D825">
        <v>5.5473110506422953</v>
      </c>
      <c r="E825" s="36">
        <v>-99</v>
      </c>
      <c r="F825" s="36" t="s">
        <v>256</v>
      </c>
      <c r="G825" s="36" t="s">
        <v>292</v>
      </c>
    </row>
    <row r="826" spans="1:7" ht="14.45" x14ac:dyDescent="0.3">
      <c r="A826" s="36">
        <v>196176</v>
      </c>
      <c r="B826" s="14">
        <v>108</v>
      </c>
      <c r="C826" s="38" t="s">
        <v>262</v>
      </c>
      <c r="D826">
        <v>4.4350114423454077E-4</v>
      </c>
      <c r="E826" s="36">
        <v>-99</v>
      </c>
      <c r="F826" s="36" t="s">
        <v>256</v>
      </c>
      <c r="G826" s="36" t="s">
        <v>292</v>
      </c>
    </row>
    <row r="827" spans="1:7" ht="14.45" x14ac:dyDescent="0.3">
      <c r="A827" s="36">
        <v>196177</v>
      </c>
      <c r="B827" s="14">
        <v>605</v>
      </c>
      <c r="C827" s="38" t="s">
        <v>262</v>
      </c>
      <c r="D827">
        <v>6.5879755213389402</v>
      </c>
      <c r="E827" s="36">
        <v>-99</v>
      </c>
      <c r="F827" s="36" t="s">
        <v>256</v>
      </c>
      <c r="G827" s="36" t="s">
        <v>292</v>
      </c>
    </row>
    <row r="828" spans="1:7" ht="14.45" x14ac:dyDescent="0.3">
      <c r="A828" s="36">
        <v>196178</v>
      </c>
      <c r="B828" s="14">
        <v>511</v>
      </c>
      <c r="C828" s="38" t="s">
        <v>262</v>
      </c>
      <c r="D828">
        <v>4.3075327430987595E-4</v>
      </c>
      <c r="E828" s="36">
        <v>-99</v>
      </c>
      <c r="F828" s="36" t="s">
        <v>256</v>
      </c>
      <c r="G828" s="36" t="s">
        <v>292</v>
      </c>
    </row>
    <row r="829" spans="1:7" ht="14.45" x14ac:dyDescent="0.3">
      <c r="A829" s="36">
        <v>196179</v>
      </c>
      <c r="B829" s="14">
        <v>742</v>
      </c>
      <c r="C829" s="38" t="s">
        <v>262</v>
      </c>
      <c r="D829">
        <v>4.4350114423454077E-4</v>
      </c>
      <c r="E829" s="36">
        <v>-99</v>
      </c>
      <c r="F829" s="36" t="s">
        <v>256</v>
      </c>
      <c r="G829" s="36" t="s">
        <v>292</v>
      </c>
    </row>
    <row r="830" spans="1:7" ht="14.45" x14ac:dyDescent="0.3">
      <c r="A830" s="36">
        <v>196180</v>
      </c>
      <c r="B830" s="14">
        <v>371</v>
      </c>
      <c r="C830" s="38" t="s">
        <v>262</v>
      </c>
      <c r="D830">
        <v>4.4350114423454077E-4</v>
      </c>
      <c r="E830" s="36">
        <v>-99</v>
      </c>
      <c r="F830" s="36" t="s">
        <v>256</v>
      </c>
      <c r="G830" s="36" t="s">
        <v>292</v>
      </c>
    </row>
    <row r="831" spans="1:7" ht="14.45" x14ac:dyDescent="0.3">
      <c r="A831" s="36">
        <v>196181</v>
      </c>
      <c r="B831" s="14">
        <v>122</v>
      </c>
      <c r="C831" s="38" t="s">
        <v>262</v>
      </c>
      <c r="D831">
        <v>9.7577391710686773E-2</v>
      </c>
      <c r="E831" s="36">
        <v>-99</v>
      </c>
      <c r="F831" s="36" t="s">
        <v>256</v>
      </c>
      <c r="G831" s="36" t="s">
        <v>292</v>
      </c>
    </row>
    <row r="832" spans="1:7" ht="14.45" x14ac:dyDescent="0.3">
      <c r="A832" s="36">
        <v>196182</v>
      </c>
      <c r="B832" s="14">
        <v>390</v>
      </c>
      <c r="C832" s="38" t="s">
        <v>262</v>
      </c>
      <c r="D832">
        <v>0.38265502876759039</v>
      </c>
      <c r="E832" s="36">
        <v>-99</v>
      </c>
      <c r="F832" s="36" t="s">
        <v>256</v>
      </c>
      <c r="G832" s="36" t="s">
        <v>292</v>
      </c>
    </row>
    <row r="833" spans="1:7" ht="14.45" x14ac:dyDescent="0.3">
      <c r="A833" s="36">
        <v>196183</v>
      </c>
      <c r="B833" s="14">
        <v>136</v>
      </c>
      <c r="C833" s="38" t="s">
        <v>262</v>
      </c>
      <c r="D833">
        <v>0.27767032890659171</v>
      </c>
      <c r="E833" s="36">
        <v>-99</v>
      </c>
      <c r="F833" s="36" t="s">
        <v>256</v>
      </c>
      <c r="G833" s="36" t="s">
        <v>292</v>
      </c>
    </row>
    <row r="834" spans="1:7" ht="14.45" x14ac:dyDescent="0.3">
      <c r="A834" s="36">
        <v>196184</v>
      </c>
      <c r="B834" s="14">
        <v>199</v>
      </c>
      <c r="C834" s="38" t="s">
        <v>262</v>
      </c>
      <c r="D834">
        <v>1.8963584439103041</v>
      </c>
      <c r="E834" s="36">
        <v>-99</v>
      </c>
      <c r="F834" s="36" t="s">
        <v>256</v>
      </c>
      <c r="G834" s="36" t="s">
        <v>292</v>
      </c>
    </row>
    <row r="835" spans="1:7" ht="14.45" x14ac:dyDescent="0.3">
      <c r="A835" s="36">
        <v>196185</v>
      </c>
      <c r="B835" s="14">
        <v>248</v>
      </c>
      <c r="C835" s="38" t="s">
        <v>262</v>
      </c>
      <c r="D835">
        <v>1.0137216642128062</v>
      </c>
      <c r="E835" s="36">
        <v>-99</v>
      </c>
      <c r="F835" s="36" t="s">
        <v>256</v>
      </c>
      <c r="G835" s="36" t="s">
        <v>292</v>
      </c>
    </row>
    <row r="836" spans="1:7" ht="14.45" x14ac:dyDescent="0.3">
      <c r="A836" s="36">
        <v>196186</v>
      </c>
      <c r="B836" s="14">
        <v>78</v>
      </c>
      <c r="C836" s="38" t="s">
        <v>262</v>
      </c>
      <c r="D836">
        <v>4.4382136166720108E-4</v>
      </c>
      <c r="E836" s="36">
        <v>-99</v>
      </c>
      <c r="F836" s="36" t="s">
        <v>256</v>
      </c>
      <c r="G836" s="36" t="s">
        <v>292</v>
      </c>
    </row>
    <row r="837" spans="1:7" ht="14.45" x14ac:dyDescent="0.3">
      <c r="A837" s="36">
        <v>196187</v>
      </c>
      <c r="B837" s="14">
        <v>601</v>
      </c>
      <c r="C837" s="38" t="s">
        <v>262</v>
      </c>
      <c r="D837">
        <v>2.6548530317949073</v>
      </c>
      <c r="E837" s="36">
        <v>-99</v>
      </c>
      <c r="F837" s="36" t="s">
        <v>256</v>
      </c>
      <c r="G837" s="36" t="s">
        <v>292</v>
      </c>
    </row>
    <row r="838" spans="1:7" ht="14.45" x14ac:dyDescent="0.3">
      <c r="A838" s="36">
        <v>196188</v>
      </c>
      <c r="B838" s="14">
        <v>551</v>
      </c>
      <c r="C838" s="38" t="s">
        <v>262</v>
      </c>
      <c r="D838">
        <v>0.98349468832234588</v>
      </c>
      <c r="E838" s="36">
        <v>-99</v>
      </c>
      <c r="F838" s="36" t="s">
        <v>256</v>
      </c>
      <c r="G838" s="36" t="s">
        <v>292</v>
      </c>
    </row>
    <row r="839" spans="1:7" ht="14.45" x14ac:dyDescent="0.3">
      <c r="A839" s="36">
        <v>196189</v>
      </c>
      <c r="B839" s="14">
        <v>152</v>
      </c>
      <c r="C839" s="38" t="s">
        <v>262</v>
      </c>
      <c r="D839">
        <v>0.12008458131741655</v>
      </c>
      <c r="E839" s="36">
        <v>-99</v>
      </c>
      <c r="F839" s="36" t="s">
        <v>256</v>
      </c>
      <c r="G839" s="36" t="s">
        <v>292</v>
      </c>
    </row>
    <row r="840" spans="1:7" ht="14.45" x14ac:dyDescent="0.3">
      <c r="A840" s="36">
        <v>196190</v>
      </c>
      <c r="B840" s="14">
        <v>385</v>
      </c>
      <c r="C840" s="38" t="s">
        <v>262</v>
      </c>
      <c r="D840">
        <v>2.4387119236544519E-2</v>
      </c>
      <c r="E840" s="36">
        <v>-99</v>
      </c>
      <c r="F840" s="36" t="s">
        <v>256</v>
      </c>
      <c r="G840" s="36" t="s">
        <v>292</v>
      </c>
    </row>
    <row r="841" spans="1:7" ht="14.45" x14ac:dyDescent="0.3">
      <c r="A841" s="36">
        <v>196191</v>
      </c>
      <c r="B841" s="14">
        <v>302</v>
      </c>
      <c r="C841" s="38" t="s">
        <v>262</v>
      </c>
      <c r="D841">
        <v>0.69273920659773802</v>
      </c>
      <c r="E841" s="36">
        <v>-99</v>
      </c>
      <c r="F841" s="36" t="s">
        <v>256</v>
      </c>
      <c r="G841" s="36" t="s">
        <v>292</v>
      </c>
    </row>
    <row r="842" spans="1:7" ht="14.45" x14ac:dyDescent="0.3">
      <c r="A842" s="36">
        <v>196192</v>
      </c>
      <c r="B842" s="14">
        <v>194</v>
      </c>
      <c r="C842" s="38" t="s">
        <v>262</v>
      </c>
      <c r="D842">
        <v>0.43988541097273892</v>
      </c>
      <c r="E842" s="36">
        <v>-99</v>
      </c>
      <c r="F842" s="36" t="s">
        <v>256</v>
      </c>
      <c r="G842" s="36" t="s">
        <v>292</v>
      </c>
    </row>
    <row r="843" spans="1:7" ht="14.45" x14ac:dyDescent="0.3">
      <c r="A843" s="36">
        <v>196193</v>
      </c>
      <c r="B843" s="14">
        <v>140</v>
      </c>
      <c r="C843" s="38" t="s">
        <v>262</v>
      </c>
      <c r="D843">
        <v>0.13761631255309004</v>
      </c>
      <c r="E843" s="36">
        <v>-99</v>
      </c>
      <c r="F843" s="36" t="s">
        <v>256</v>
      </c>
      <c r="G843" s="36" t="s">
        <v>292</v>
      </c>
    </row>
    <row r="844" spans="1:7" ht="14.45" x14ac:dyDescent="0.3">
      <c r="A844" s="36">
        <v>196194</v>
      </c>
      <c r="B844" s="14">
        <v>245</v>
      </c>
      <c r="C844" s="38" t="s">
        <v>262</v>
      </c>
      <c r="D844">
        <v>0.42404646171963306</v>
      </c>
      <c r="E844" s="36">
        <v>-99</v>
      </c>
      <c r="F844" s="36" t="s">
        <v>256</v>
      </c>
      <c r="G844" s="36" t="s">
        <v>292</v>
      </c>
    </row>
    <row r="845" spans="1:7" ht="14.45" x14ac:dyDescent="0.3">
      <c r="A845" s="36">
        <v>196195</v>
      </c>
      <c r="B845" s="14">
        <v>118</v>
      </c>
      <c r="C845" s="38" t="s">
        <v>262</v>
      </c>
      <c r="D845">
        <v>0.1973475028876123</v>
      </c>
      <c r="E845" s="36">
        <v>-99</v>
      </c>
      <c r="F845" s="36" t="s">
        <v>256</v>
      </c>
      <c r="G845" s="36" t="s">
        <v>292</v>
      </c>
    </row>
    <row r="846" spans="1:7" ht="14.45" x14ac:dyDescent="0.3">
      <c r="A846" s="36">
        <v>196196</v>
      </c>
      <c r="B846" s="14">
        <v>600</v>
      </c>
      <c r="C846" s="38" t="s">
        <v>262</v>
      </c>
      <c r="D846">
        <v>0.86847722106988823</v>
      </c>
      <c r="E846" s="36">
        <v>-99</v>
      </c>
      <c r="F846" s="36" t="s">
        <v>256</v>
      </c>
      <c r="G846" s="36" t="s">
        <v>292</v>
      </c>
    </row>
    <row r="847" spans="1:7" ht="14.45" x14ac:dyDescent="0.3">
      <c r="A847" s="36">
        <v>196197</v>
      </c>
      <c r="B847" s="14">
        <v>550</v>
      </c>
      <c r="C847" s="38" t="s">
        <v>262</v>
      </c>
      <c r="D847">
        <v>0.8805550306798986</v>
      </c>
      <c r="E847" s="36">
        <v>-99</v>
      </c>
      <c r="F847" s="36" t="s">
        <v>256</v>
      </c>
      <c r="G847" s="36" t="s">
        <v>292</v>
      </c>
    </row>
    <row r="848" spans="1:7" ht="14.45" x14ac:dyDescent="0.3">
      <c r="A848" s="36">
        <v>196198</v>
      </c>
      <c r="B848" s="14">
        <v>130</v>
      </c>
      <c r="C848" s="38" t="s">
        <v>262</v>
      </c>
      <c r="D848">
        <v>4.2636886665862305E-3</v>
      </c>
      <c r="E848" s="36">
        <v>-99</v>
      </c>
      <c r="F848" s="36" t="s">
        <v>256</v>
      </c>
      <c r="G848" s="36" t="s">
        <v>292</v>
      </c>
    </row>
    <row r="849" spans="1:7" ht="14.45" x14ac:dyDescent="0.3">
      <c r="A849" s="36">
        <v>196199</v>
      </c>
      <c r="B849" s="14">
        <v>717</v>
      </c>
      <c r="C849" s="38" t="s">
        <v>262</v>
      </c>
      <c r="D849">
        <v>0.39268414175211974</v>
      </c>
      <c r="E849" s="36">
        <v>-99</v>
      </c>
      <c r="F849" s="36" t="s">
        <v>256</v>
      </c>
      <c r="G849" s="36" t="s">
        <v>292</v>
      </c>
    </row>
    <row r="850" spans="1:7" ht="14.45" x14ac:dyDescent="0.3">
      <c r="A850" s="36">
        <v>196200</v>
      </c>
      <c r="B850" s="14">
        <v>193</v>
      </c>
      <c r="C850" s="38" t="s">
        <v>262</v>
      </c>
      <c r="D850">
        <v>4.6423355133069159E-2</v>
      </c>
      <c r="E850" s="36">
        <v>-99</v>
      </c>
      <c r="F850" s="36" t="s">
        <v>256</v>
      </c>
      <c r="G850" s="36" t="s">
        <v>292</v>
      </c>
    </row>
    <row r="851" spans="1:7" ht="14.45" x14ac:dyDescent="0.3">
      <c r="A851" s="36">
        <v>196201</v>
      </c>
      <c r="B851" s="14">
        <v>244</v>
      </c>
      <c r="C851" s="38" t="s">
        <v>262</v>
      </c>
      <c r="D851">
        <v>4.5114259285591293E-4</v>
      </c>
      <c r="E851" s="36">
        <v>-99</v>
      </c>
      <c r="F851" s="36" t="s">
        <v>256</v>
      </c>
      <c r="G851" s="36" t="s">
        <v>292</v>
      </c>
    </row>
    <row r="852" spans="1:7" ht="14.45" x14ac:dyDescent="0.3">
      <c r="A852" s="36">
        <v>196202</v>
      </c>
      <c r="B852" s="14">
        <v>604</v>
      </c>
      <c r="C852" s="38" t="s">
        <v>262</v>
      </c>
      <c r="D852">
        <v>0.27594280118867803</v>
      </c>
      <c r="E852" s="36">
        <v>-99</v>
      </c>
      <c r="F852" s="36" t="s">
        <v>256</v>
      </c>
      <c r="G852" s="36" t="s">
        <v>292</v>
      </c>
    </row>
    <row r="853" spans="1:7" ht="14.45" x14ac:dyDescent="0.3">
      <c r="A853" s="36">
        <v>196203</v>
      </c>
      <c r="B853" s="14">
        <v>449</v>
      </c>
      <c r="C853" s="38" t="s">
        <v>262</v>
      </c>
      <c r="D853">
        <v>1.7855220267568094E-2</v>
      </c>
      <c r="E853" s="36">
        <v>-99</v>
      </c>
      <c r="F853" s="36" t="s">
        <v>256</v>
      </c>
      <c r="G853" s="36" t="s">
        <v>292</v>
      </c>
    </row>
    <row r="854" spans="1:7" ht="14.45" x14ac:dyDescent="0.3">
      <c r="A854" s="36">
        <v>196204</v>
      </c>
      <c r="B854" s="14">
        <v>522</v>
      </c>
      <c r="C854" s="38" t="s">
        <v>262</v>
      </c>
      <c r="D854">
        <v>0.14345737581611992</v>
      </c>
      <c r="E854" s="36">
        <v>-99</v>
      </c>
      <c r="F854" s="36" t="s">
        <v>256</v>
      </c>
      <c r="G854" s="36" t="s">
        <v>292</v>
      </c>
    </row>
    <row r="855" spans="1:7" ht="14.45" x14ac:dyDescent="0.3">
      <c r="A855" s="36">
        <v>196205</v>
      </c>
      <c r="B855" s="14">
        <v>698</v>
      </c>
      <c r="C855" s="38" t="s">
        <v>262</v>
      </c>
      <c r="D855">
        <v>6.8286242898628596E-3</v>
      </c>
      <c r="E855" s="36">
        <v>-99</v>
      </c>
      <c r="F855" s="36" t="s">
        <v>256</v>
      </c>
      <c r="G855" s="36" t="s">
        <v>292</v>
      </c>
    </row>
    <row r="856" spans="1:7" ht="14.45" x14ac:dyDescent="0.3">
      <c r="A856" s="36">
        <v>196206</v>
      </c>
      <c r="B856" s="14">
        <v>620</v>
      </c>
      <c r="C856" s="38" t="s">
        <v>262</v>
      </c>
      <c r="D856">
        <v>4.0378440295599893E-2</v>
      </c>
      <c r="E856" s="36">
        <v>-99</v>
      </c>
      <c r="F856" s="36" t="s">
        <v>256</v>
      </c>
      <c r="G856" s="36" t="s">
        <v>292</v>
      </c>
    </row>
    <row r="857" spans="1:7" ht="14.45" x14ac:dyDescent="0.3">
      <c r="A857" s="36">
        <v>196207</v>
      </c>
      <c r="B857" s="14">
        <v>603</v>
      </c>
      <c r="C857" s="38" t="s">
        <v>262</v>
      </c>
      <c r="D857">
        <v>6.6377263187100438E-2</v>
      </c>
      <c r="E857" s="36">
        <v>-99</v>
      </c>
      <c r="F857" s="36" t="s">
        <v>256</v>
      </c>
      <c r="G857" s="36" t="s">
        <v>292</v>
      </c>
    </row>
    <row r="858" spans="1:7" ht="14.45" x14ac:dyDescent="0.3">
      <c r="A858" s="36">
        <v>196208</v>
      </c>
      <c r="B858" s="14">
        <v>514</v>
      </c>
      <c r="C858" s="38" t="s">
        <v>262</v>
      </c>
      <c r="D858">
        <v>7.5511944187082623E-3</v>
      </c>
      <c r="E858" s="36">
        <v>-99</v>
      </c>
      <c r="F858" s="36" t="s">
        <v>256</v>
      </c>
      <c r="G858" s="36" t="s">
        <v>292</v>
      </c>
    </row>
    <row r="859" spans="1:7" ht="14.45" x14ac:dyDescent="0.3">
      <c r="A859" s="36">
        <v>196209</v>
      </c>
      <c r="B859" s="14">
        <v>608</v>
      </c>
      <c r="C859" s="38" t="s">
        <v>262</v>
      </c>
      <c r="D859">
        <v>4.2887052603346708E-3</v>
      </c>
      <c r="E859" s="36">
        <v>-99</v>
      </c>
      <c r="F859" s="36" t="s">
        <v>256</v>
      </c>
      <c r="G859" s="36" t="s">
        <v>292</v>
      </c>
    </row>
    <row r="860" spans="1:7" ht="14.45" x14ac:dyDescent="0.3">
      <c r="A860" s="36">
        <v>196210</v>
      </c>
      <c r="B860" s="14">
        <v>89</v>
      </c>
      <c r="C860" s="38" t="s">
        <v>262</v>
      </c>
      <c r="D860">
        <v>8.6899101468201536E-3</v>
      </c>
      <c r="E860" s="36">
        <v>-99</v>
      </c>
      <c r="F860" s="36" t="s">
        <v>256</v>
      </c>
      <c r="G860" s="36" t="s">
        <v>292</v>
      </c>
    </row>
    <row r="861" spans="1:7" ht="14.45" x14ac:dyDescent="0.3">
      <c r="A861" s="36">
        <v>196211</v>
      </c>
      <c r="B861" s="14">
        <v>94</v>
      </c>
      <c r="C861" s="38" t="s">
        <v>262</v>
      </c>
      <c r="D861">
        <v>1.1691729439722347E-2</v>
      </c>
      <c r="E861" s="36">
        <v>-99</v>
      </c>
      <c r="F861" s="36" t="s">
        <v>256</v>
      </c>
      <c r="G861" s="36" t="s">
        <v>292</v>
      </c>
    </row>
    <row r="862" spans="1:7" ht="14.45" x14ac:dyDescent="0.3">
      <c r="A862" s="36">
        <v>196212</v>
      </c>
      <c r="B862" s="14">
        <v>44</v>
      </c>
      <c r="C862" s="38" t="s">
        <v>262</v>
      </c>
      <c r="D862">
        <v>1.6227385098924657E-2</v>
      </c>
      <c r="E862" s="36">
        <v>-99</v>
      </c>
      <c r="F862" s="36" t="s">
        <v>256</v>
      </c>
      <c r="G862" s="36" t="s">
        <v>292</v>
      </c>
    </row>
    <row r="863" spans="1:7" ht="14.45" x14ac:dyDescent="0.3">
      <c r="A863" s="36">
        <v>196213</v>
      </c>
      <c r="B863" s="14">
        <v>80</v>
      </c>
      <c r="C863" s="38" t="s">
        <v>262</v>
      </c>
      <c r="D863">
        <v>6.5963195430867212E-3</v>
      </c>
      <c r="E863" s="36">
        <v>-99</v>
      </c>
      <c r="F863" s="36" t="s">
        <v>256</v>
      </c>
      <c r="G863" s="36" t="s">
        <v>292</v>
      </c>
    </row>
    <row r="864" spans="1:7" ht="14.45" x14ac:dyDescent="0.3">
      <c r="A864" s="36">
        <v>196214</v>
      </c>
      <c r="B864" s="14">
        <v>30</v>
      </c>
      <c r="C864" s="38" t="s">
        <v>262</v>
      </c>
      <c r="D864">
        <v>2.0516090359259328E-2</v>
      </c>
      <c r="E864" s="36">
        <v>-99</v>
      </c>
      <c r="F864" s="36" t="s">
        <v>256</v>
      </c>
      <c r="G864" s="36" t="s">
        <v>292</v>
      </c>
    </row>
    <row r="865" spans="1:7" ht="14.45" x14ac:dyDescent="0.3">
      <c r="A865" s="36">
        <v>196215</v>
      </c>
      <c r="B865" s="14">
        <v>25</v>
      </c>
      <c r="C865" s="38" t="s">
        <v>262</v>
      </c>
      <c r="D865">
        <v>4.2255957139573854E-4</v>
      </c>
      <c r="E865" s="36">
        <v>-99</v>
      </c>
      <c r="F865" s="36" t="s">
        <v>256</v>
      </c>
      <c r="G865" s="36" t="s">
        <v>292</v>
      </c>
    </row>
    <row r="866" spans="1:7" ht="14.45" x14ac:dyDescent="0.3">
      <c r="A866" s="36">
        <v>196216</v>
      </c>
      <c r="B866" s="14">
        <v>598</v>
      </c>
      <c r="C866" s="38" t="s">
        <v>262</v>
      </c>
      <c r="D866">
        <v>3.7841477780820019E-3</v>
      </c>
      <c r="E866" s="36">
        <v>-99</v>
      </c>
      <c r="F866" s="36" t="s">
        <v>256</v>
      </c>
      <c r="G866" s="36" t="s">
        <v>292</v>
      </c>
    </row>
    <row r="867" spans="1:7" ht="14.45" x14ac:dyDescent="0.3">
      <c r="A867" s="36">
        <v>196217</v>
      </c>
      <c r="B867" s="14">
        <v>51</v>
      </c>
      <c r="C867" s="38" t="s">
        <v>262</v>
      </c>
      <c r="D867">
        <v>1.3145035132136908E-3</v>
      </c>
      <c r="E867" s="36">
        <v>-99</v>
      </c>
      <c r="F867" s="36" t="s">
        <v>256</v>
      </c>
      <c r="G867" s="36" t="s">
        <v>292</v>
      </c>
    </row>
    <row r="868" spans="1:7" ht="14.45" x14ac:dyDescent="0.3">
      <c r="A868" s="36">
        <v>196218</v>
      </c>
      <c r="B868" s="14">
        <v>59</v>
      </c>
      <c r="C868" s="38" t="s">
        <v>262</v>
      </c>
      <c r="D868">
        <v>3.8423948847784808E-3</v>
      </c>
      <c r="E868" s="36">
        <v>-99</v>
      </c>
      <c r="F868" s="36" t="s">
        <v>256</v>
      </c>
      <c r="G868" s="36" t="s">
        <v>292</v>
      </c>
    </row>
    <row r="869" spans="1:7" ht="14.45" x14ac:dyDescent="0.3">
      <c r="A869" s="36">
        <v>196219</v>
      </c>
      <c r="B869" s="14">
        <v>610</v>
      </c>
      <c r="C869" s="38" t="s">
        <v>262</v>
      </c>
      <c r="D869">
        <v>1.0334123904147782E-2</v>
      </c>
      <c r="E869" s="36">
        <v>-99</v>
      </c>
      <c r="F869" s="36" t="s">
        <v>256</v>
      </c>
      <c r="G869" s="36" t="s">
        <v>292</v>
      </c>
    </row>
    <row r="870" spans="1:7" ht="14.45" x14ac:dyDescent="0.3">
      <c r="A870" s="36">
        <v>196220</v>
      </c>
      <c r="B870" s="14">
        <v>599</v>
      </c>
      <c r="C870" s="38" t="s">
        <v>262</v>
      </c>
      <c r="D870">
        <v>4.5108112442656057E-4</v>
      </c>
      <c r="E870" s="36">
        <v>-99</v>
      </c>
      <c r="F870" s="36" t="s">
        <v>256</v>
      </c>
      <c r="G870" s="36" t="s">
        <v>292</v>
      </c>
    </row>
    <row r="871" spans="1:7" ht="14.45" x14ac:dyDescent="0.3">
      <c r="A871" s="36">
        <v>196221</v>
      </c>
      <c r="B871" s="14">
        <v>2297</v>
      </c>
      <c r="C871" s="38" t="s">
        <v>262</v>
      </c>
      <c r="D871">
        <v>1.8587036597789646</v>
      </c>
      <c r="E871" s="36">
        <v>-99</v>
      </c>
      <c r="F871" s="36" t="s">
        <v>256</v>
      </c>
      <c r="G871" s="36" t="s">
        <v>292</v>
      </c>
    </row>
    <row r="872" spans="1:7" ht="14.45" x14ac:dyDescent="0.3">
      <c r="A872" s="36">
        <v>196222</v>
      </c>
      <c r="B872" s="14">
        <v>529</v>
      </c>
      <c r="C872" s="38" t="s">
        <v>263</v>
      </c>
      <c r="D872">
        <v>21.75044221538414</v>
      </c>
      <c r="E872" s="36">
        <v>-99</v>
      </c>
      <c r="F872" s="36" t="s">
        <v>256</v>
      </c>
      <c r="G872" s="36" t="s">
        <v>292</v>
      </c>
    </row>
    <row r="873" spans="1:7" ht="14.45" x14ac:dyDescent="0.3">
      <c r="A873" s="36">
        <v>196223</v>
      </c>
      <c r="B873" s="14">
        <v>438</v>
      </c>
      <c r="C873" s="38" t="s">
        <v>263</v>
      </c>
      <c r="D873">
        <v>12.229532779104229</v>
      </c>
      <c r="E873" s="36">
        <v>-99</v>
      </c>
      <c r="F873" s="36" t="s">
        <v>256</v>
      </c>
      <c r="G873" s="36" t="s">
        <v>292</v>
      </c>
    </row>
    <row r="874" spans="1:7" ht="14.45" x14ac:dyDescent="0.3">
      <c r="A874" s="36">
        <v>196224</v>
      </c>
      <c r="B874" s="14">
        <v>671</v>
      </c>
      <c r="C874" s="38" t="s">
        <v>263</v>
      </c>
      <c r="D874">
        <v>15.046500705778227</v>
      </c>
      <c r="E874" s="36">
        <v>-99</v>
      </c>
      <c r="F874" s="36" t="s">
        <v>256</v>
      </c>
      <c r="G874" s="36" t="s">
        <v>292</v>
      </c>
    </row>
    <row r="875" spans="1:7" ht="14.45" x14ac:dyDescent="0.3">
      <c r="A875" s="36">
        <v>196225</v>
      </c>
      <c r="B875" s="14">
        <v>282</v>
      </c>
      <c r="C875" s="38" t="s">
        <v>263</v>
      </c>
      <c r="D875">
        <v>5.7608767354368285E-3</v>
      </c>
      <c r="E875" s="36">
        <v>-99</v>
      </c>
      <c r="F875" s="36" t="s">
        <v>256</v>
      </c>
      <c r="G875" s="36" t="s">
        <v>292</v>
      </c>
    </row>
    <row r="876" spans="1:7" ht="14.45" x14ac:dyDescent="0.3">
      <c r="A876" s="36">
        <v>196226</v>
      </c>
      <c r="B876" s="14">
        <v>452</v>
      </c>
      <c r="C876" s="38" t="s">
        <v>263</v>
      </c>
      <c r="D876">
        <v>9.4345917428766254E-4</v>
      </c>
      <c r="E876" s="36">
        <v>-99</v>
      </c>
      <c r="F876" s="36" t="s">
        <v>256</v>
      </c>
      <c r="G876" s="36" t="s">
        <v>292</v>
      </c>
    </row>
    <row r="877" spans="1:7" ht="14.45" x14ac:dyDescent="0.3">
      <c r="A877" s="36">
        <v>196227</v>
      </c>
      <c r="B877" s="14">
        <v>678</v>
      </c>
      <c r="C877" s="38" t="s">
        <v>263</v>
      </c>
      <c r="D877">
        <v>4.6823529390572892E-4</v>
      </c>
      <c r="E877" s="36">
        <v>-99</v>
      </c>
      <c r="F877" s="36" t="s">
        <v>256</v>
      </c>
      <c r="G877" s="36" t="s">
        <v>292</v>
      </c>
    </row>
    <row r="878" spans="1:7" ht="14.45" x14ac:dyDescent="0.3">
      <c r="A878" s="36">
        <v>196228</v>
      </c>
      <c r="B878" s="14">
        <v>491</v>
      </c>
      <c r="C878" s="38" t="s">
        <v>263</v>
      </c>
      <c r="D878">
        <v>4.6870458906558703</v>
      </c>
      <c r="E878" s="36">
        <v>-99</v>
      </c>
      <c r="F878" s="36" t="s">
        <v>256</v>
      </c>
      <c r="G878" s="36" t="s">
        <v>292</v>
      </c>
    </row>
    <row r="879" spans="1:7" ht="14.45" x14ac:dyDescent="0.3">
      <c r="A879" s="36">
        <v>196229</v>
      </c>
      <c r="B879" s="14">
        <v>64</v>
      </c>
      <c r="C879" s="38" t="s">
        <v>263</v>
      </c>
      <c r="D879">
        <v>4.6823529390572881E-4</v>
      </c>
      <c r="E879" s="36">
        <v>-99</v>
      </c>
      <c r="F879" s="36" t="s">
        <v>256</v>
      </c>
      <c r="G879" s="36" t="s">
        <v>292</v>
      </c>
    </row>
    <row r="880" spans="1:7" ht="14.45" x14ac:dyDescent="0.3">
      <c r="A880" s="36">
        <v>196230</v>
      </c>
      <c r="B880" s="14">
        <v>592</v>
      </c>
      <c r="C880" s="38" t="s">
        <v>263</v>
      </c>
      <c r="D880">
        <v>11.120667396110539</v>
      </c>
      <c r="E880" s="36">
        <v>-99</v>
      </c>
      <c r="F880" s="36" t="s">
        <v>256</v>
      </c>
      <c r="G880" s="36" t="s">
        <v>292</v>
      </c>
    </row>
    <row r="881" spans="1:7" ht="14.45" x14ac:dyDescent="0.3">
      <c r="A881" s="36">
        <v>196231</v>
      </c>
      <c r="B881" s="14">
        <v>737</v>
      </c>
      <c r="C881" s="38" t="s">
        <v>263</v>
      </c>
      <c r="D881">
        <v>4.8358430049976406E-2</v>
      </c>
      <c r="E881" s="36">
        <v>-99</v>
      </c>
      <c r="F881" s="36" t="s">
        <v>256</v>
      </c>
      <c r="G881" s="36" t="s">
        <v>292</v>
      </c>
    </row>
    <row r="882" spans="1:7" ht="14.45" x14ac:dyDescent="0.3">
      <c r="A882" s="36">
        <v>196232</v>
      </c>
      <c r="B882" s="14">
        <v>367</v>
      </c>
      <c r="C882" s="38" t="s">
        <v>263</v>
      </c>
      <c r="D882">
        <v>2.0145247609001035E-3</v>
      </c>
      <c r="E882" s="36">
        <v>-99</v>
      </c>
      <c r="F882" s="36" t="s">
        <v>256</v>
      </c>
      <c r="G882" s="36" t="s">
        <v>292</v>
      </c>
    </row>
    <row r="883" spans="1:7" ht="14.45" x14ac:dyDescent="0.3">
      <c r="A883" s="36">
        <v>196233</v>
      </c>
      <c r="B883" s="14">
        <v>508</v>
      </c>
      <c r="C883" s="38" t="s">
        <v>263</v>
      </c>
      <c r="D883">
        <v>6.2359220798275095</v>
      </c>
      <c r="E883" s="36">
        <v>-99</v>
      </c>
      <c r="F883" s="36" t="s">
        <v>256</v>
      </c>
      <c r="G883" s="36" t="s">
        <v>292</v>
      </c>
    </row>
    <row r="884" spans="1:7" ht="14.45" x14ac:dyDescent="0.3">
      <c r="A884" s="36">
        <v>196234</v>
      </c>
      <c r="B884" s="14">
        <v>108</v>
      </c>
      <c r="C884" s="38" t="s">
        <v>263</v>
      </c>
      <c r="D884">
        <v>4.6817058477169001E-4</v>
      </c>
      <c r="E884" s="36">
        <v>-99</v>
      </c>
      <c r="F884" s="36" t="s">
        <v>256</v>
      </c>
      <c r="G884" s="36" t="s">
        <v>292</v>
      </c>
    </row>
    <row r="885" spans="1:7" ht="14.45" x14ac:dyDescent="0.3">
      <c r="A885" s="36">
        <v>196235</v>
      </c>
      <c r="B885" s="14">
        <v>605</v>
      </c>
      <c r="C885" s="38" t="s">
        <v>263</v>
      </c>
      <c r="D885">
        <v>6.3386532021117494</v>
      </c>
      <c r="E885" s="36">
        <v>-99</v>
      </c>
      <c r="F885" s="36" t="s">
        <v>256</v>
      </c>
      <c r="G885" s="36" t="s">
        <v>292</v>
      </c>
    </row>
    <row r="886" spans="1:7" ht="14.45" x14ac:dyDescent="0.3">
      <c r="A886" s="36">
        <v>196236</v>
      </c>
      <c r="B886" s="14">
        <v>511</v>
      </c>
      <c r="C886" s="38" t="s">
        <v>263</v>
      </c>
      <c r="D886">
        <v>4.5471362351057632E-4</v>
      </c>
      <c r="E886" s="36">
        <v>-99</v>
      </c>
      <c r="F886" s="36" t="s">
        <v>256</v>
      </c>
      <c r="G886" s="36" t="s">
        <v>292</v>
      </c>
    </row>
    <row r="887" spans="1:7" ht="14.45" x14ac:dyDescent="0.3">
      <c r="A887" s="36">
        <v>196237</v>
      </c>
      <c r="B887" s="14">
        <v>742</v>
      </c>
      <c r="C887" s="38" t="s">
        <v>263</v>
      </c>
      <c r="D887">
        <v>4.6817058477169001E-4</v>
      </c>
      <c r="E887" s="36">
        <v>-99</v>
      </c>
      <c r="F887" s="36" t="s">
        <v>256</v>
      </c>
      <c r="G887" s="36" t="s">
        <v>292</v>
      </c>
    </row>
    <row r="888" spans="1:7" ht="14.45" x14ac:dyDescent="0.3">
      <c r="A888" s="36">
        <v>196238</v>
      </c>
      <c r="B888" s="14">
        <v>371</v>
      </c>
      <c r="C888" s="38" t="s">
        <v>263</v>
      </c>
      <c r="D888">
        <v>4.6817058477169001E-4</v>
      </c>
      <c r="E888" s="36">
        <v>-99</v>
      </c>
      <c r="F888" s="36" t="s">
        <v>256</v>
      </c>
      <c r="G888" s="36" t="s">
        <v>292</v>
      </c>
    </row>
    <row r="889" spans="1:7" ht="14.45" x14ac:dyDescent="0.3">
      <c r="A889" s="36">
        <v>196239</v>
      </c>
      <c r="B889" s="14">
        <v>122</v>
      </c>
      <c r="C889" s="38" t="s">
        <v>263</v>
      </c>
      <c r="D889">
        <v>0.15520933368818929</v>
      </c>
      <c r="E889" s="36">
        <v>-99</v>
      </c>
      <c r="F889" s="36" t="s">
        <v>256</v>
      </c>
      <c r="G889" s="36" t="s">
        <v>292</v>
      </c>
    </row>
    <row r="890" spans="1:7" ht="14.45" x14ac:dyDescent="0.3">
      <c r="A890" s="36">
        <v>196240</v>
      </c>
      <c r="B890" s="14">
        <v>390</v>
      </c>
      <c r="C890" s="38" t="s">
        <v>263</v>
      </c>
      <c r="D890">
        <v>0.35987887832052273</v>
      </c>
      <c r="E890" s="36">
        <v>-99</v>
      </c>
      <c r="F890" s="36" t="s">
        <v>256</v>
      </c>
      <c r="G890" s="36" t="s">
        <v>292</v>
      </c>
    </row>
    <row r="891" spans="1:7" ht="14.45" x14ac:dyDescent="0.3">
      <c r="A891" s="36">
        <v>196241</v>
      </c>
      <c r="B891" s="14">
        <v>136</v>
      </c>
      <c r="C891" s="38" t="s">
        <v>263</v>
      </c>
      <c r="D891">
        <v>0.41295080954363822</v>
      </c>
      <c r="E891" s="36">
        <v>-99</v>
      </c>
      <c r="F891" s="36" t="s">
        <v>256</v>
      </c>
      <c r="G891" s="36" t="s">
        <v>292</v>
      </c>
    </row>
    <row r="892" spans="1:7" ht="14.45" x14ac:dyDescent="0.3">
      <c r="A892" s="36">
        <v>196242</v>
      </c>
      <c r="B892" s="14">
        <v>199</v>
      </c>
      <c r="C892" s="38" t="s">
        <v>263</v>
      </c>
      <c r="D892">
        <v>2.3553522275549104</v>
      </c>
      <c r="E892" s="36">
        <v>-99</v>
      </c>
      <c r="F892" s="36" t="s">
        <v>256</v>
      </c>
      <c r="G892" s="36" t="s">
        <v>292</v>
      </c>
    </row>
    <row r="893" spans="1:7" ht="14.45" x14ac:dyDescent="0.3">
      <c r="A893" s="36">
        <v>196243</v>
      </c>
      <c r="B893" s="14">
        <v>248</v>
      </c>
      <c r="C893" s="38" t="s">
        <v>263</v>
      </c>
      <c r="D893">
        <v>1.3559839723530305</v>
      </c>
      <c r="E893" s="36">
        <v>-99</v>
      </c>
      <c r="F893" s="36" t="s">
        <v>256</v>
      </c>
      <c r="G893" s="36" t="s">
        <v>292</v>
      </c>
    </row>
    <row r="894" spans="1:7" ht="14.45" x14ac:dyDescent="0.3">
      <c r="A894" s="36">
        <v>196244</v>
      </c>
      <c r="B894" s="14">
        <v>78</v>
      </c>
      <c r="C894" s="38" t="s">
        <v>263</v>
      </c>
      <c r="D894">
        <v>4.6823529390572892E-4</v>
      </c>
      <c r="E894" s="36">
        <v>-99</v>
      </c>
      <c r="F894" s="36" t="s">
        <v>256</v>
      </c>
      <c r="G894" s="36" t="s">
        <v>292</v>
      </c>
    </row>
    <row r="895" spans="1:7" ht="14.45" x14ac:dyDescent="0.3">
      <c r="A895" s="36">
        <v>196245</v>
      </c>
      <c r="B895" s="14">
        <v>601</v>
      </c>
      <c r="C895" s="38" t="s">
        <v>263</v>
      </c>
      <c r="D895">
        <v>3.4501674049117788</v>
      </c>
      <c r="E895" s="36">
        <v>-99</v>
      </c>
      <c r="F895" s="36" t="s">
        <v>256</v>
      </c>
      <c r="G895" s="36" t="s">
        <v>292</v>
      </c>
    </row>
    <row r="896" spans="1:7" ht="14.45" x14ac:dyDescent="0.3">
      <c r="A896" s="36">
        <v>196246</v>
      </c>
      <c r="B896" s="14">
        <v>551</v>
      </c>
      <c r="C896" s="38" t="s">
        <v>263</v>
      </c>
      <c r="D896">
        <v>1.3480292219047734</v>
      </c>
      <c r="E896" s="36">
        <v>-99</v>
      </c>
      <c r="F896" s="36" t="s">
        <v>256</v>
      </c>
      <c r="G896" s="36" t="s">
        <v>292</v>
      </c>
    </row>
    <row r="897" spans="1:7" ht="14.45" x14ac:dyDescent="0.3">
      <c r="A897" s="36">
        <v>196247</v>
      </c>
      <c r="B897" s="14">
        <v>152</v>
      </c>
      <c r="C897" s="38" t="s">
        <v>263</v>
      </c>
      <c r="D897">
        <v>0.20164873332831523</v>
      </c>
      <c r="E897" s="36">
        <v>-99</v>
      </c>
      <c r="F897" s="36" t="s">
        <v>256</v>
      </c>
      <c r="G897" s="36" t="s">
        <v>292</v>
      </c>
    </row>
    <row r="898" spans="1:7" ht="14.45" x14ac:dyDescent="0.3">
      <c r="A898" s="36">
        <v>196248</v>
      </c>
      <c r="B898" s="14">
        <v>385</v>
      </c>
      <c r="C898" s="38" t="s">
        <v>263</v>
      </c>
      <c r="D898">
        <v>4.6429839019080009E-2</v>
      </c>
      <c r="E898" s="36">
        <v>-99</v>
      </c>
      <c r="F898" s="36" t="s">
        <v>256</v>
      </c>
      <c r="G898" s="36" t="s">
        <v>292</v>
      </c>
    </row>
    <row r="899" spans="1:7" ht="14.45" x14ac:dyDescent="0.3">
      <c r="A899" s="36">
        <v>196249</v>
      </c>
      <c r="B899" s="14">
        <v>302</v>
      </c>
      <c r="C899" s="38" t="s">
        <v>263</v>
      </c>
      <c r="D899">
        <v>1.0868032097520131</v>
      </c>
      <c r="E899" s="36">
        <v>-99</v>
      </c>
      <c r="F899" s="36" t="s">
        <v>256</v>
      </c>
      <c r="G899" s="36" t="s">
        <v>292</v>
      </c>
    </row>
    <row r="900" spans="1:7" ht="14.45" x14ac:dyDescent="0.3">
      <c r="A900" s="36">
        <v>196250</v>
      </c>
      <c r="B900" s="14">
        <v>194</v>
      </c>
      <c r="C900" s="38" t="s">
        <v>263</v>
      </c>
      <c r="D900">
        <v>0.80940873332190222</v>
      </c>
      <c r="E900" s="36">
        <v>-99</v>
      </c>
      <c r="F900" s="36" t="s">
        <v>256</v>
      </c>
      <c r="G900" s="36" t="s">
        <v>292</v>
      </c>
    </row>
    <row r="901" spans="1:7" ht="14.45" x14ac:dyDescent="0.3">
      <c r="A901" s="36">
        <v>196251</v>
      </c>
      <c r="B901" s="14">
        <v>140</v>
      </c>
      <c r="C901" s="38" t="s">
        <v>263</v>
      </c>
      <c r="D901">
        <v>0.22627815085097042</v>
      </c>
      <c r="E901" s="36">
        <v>-99</v>
      </c>
      <c r="F901" s="36" t="s">
        <v>256</v>
      </c>
      <c r="G901" s="36" t="s">
        <v>292</v>
      </c>
    </row>
    <row r="902" spans="1:7" ht="14.45" x14ac:dyDescent="0.3">
      <c r="A902" s="36">
        <v>196252</v>
      </c>
      <c r="B902" s="14">
        <v>245</v>
      </c>
      <c r="C902" s="38" t="s">
        <v>263</v>
      </c>
      <c r="D902">
        <v>0.76132589749163748</v>
      </c>
      <c r="E902" s="36">
        <v>-99</v>
      </c>
      <c r="F902" s="36" t="s">
        <v>256</v>
      </c>
      <c r="G902" s="36" t="s">
        <v>292</v>
      </c>
    </row>
    <row r="903" spans="1:7" ht="14.45" x14ac:dyDescent="0.3">
      <c r="A903" s="36">
        <v>196253</v>
      </c>
      <c r="B903" s="14">
        <v>118</v>
      </c>
      <c r="C903" s="38" t="s">
        <v>263</v>
      </c>
      <c r="D903">
        <v>0.31863157533418907</v>
      </c>
      <c r="E903" s="36">
        <v>-99</v>
      </c>
      <c r="F903" s="36" t="s">
        <v>256</v>
      </c>
      <c r="G903" s="36" t="s">
        <v>292</v>
      </c>
    </row>
    <row r="904" spans="1:7" ht="14.45" x14ac:dyDescent="0.3">
      <c r="A904" s="36">
        <v>196254</v>
      </c>
      <c r="B904" s="14">
        <v>600</v>
      </c>
      <c r="C904" s="38" t="s">
        <v>263</v>
      </c>
      <c r="D904">
        <v>1.5732340914093546</v>
      </c>
      <c r="E904" s="36">
        <v>-99</v>
      </c>
      <c r="F904" s="36" t="s">
        <v>256</v>
      </c>
      <c r="G904" s="36" t="s">
        <v>292</v>
      </c>
    </row>
    <row r="905" spans="1:7" ht="14.45" x14ac:dyDescent="0.3">
      <c r="A905" s="36">
        <v>196255</v>
      </c>
      <c r="B905" s="14">
        <v>550</v>
      </c>
      <c r="C905" s="38" t="s">
        <v>263</v>
      </c>
      <c r="D905">
        <v>0.10079534740015876</v>
      </c>
      <c r="E905" s="36">
        <v>-99</v>
      </c>
      <c r="F905" s="36" t="s">
        <v>256</v>
      </c>
      <c r="G905" s="36" t="s">
        <v>292</v>
      </c>
    </row>
    <row r="906" spans="1:7" ht="14.45" x14ac:dyDescent="0.3">
      <c r="A906" s="36">
        <v>196256</v>
      </c>
      <c r="B906" s="14">
        <v>130</v>
      </c>
      <c r="C906" s="38" t="s">
        <v>263</v>
      </c>
      <c r="D906">
        <v>5.5031787928700917E-3</v>
      </c>
      <c r="E906" s="36">
        <v>-99</v>
      </c>
      <c r="F906" s="36" t="s">
        <v>256</v>
      </c>
      <c r="G906" s="36" t="s">
        <v>292</v>
      </c>
    </row>
    <row r="907" spans="1:7" ht="14.45" x14ac:dyDescent="0.3">
      <c r="A907" s="36">
        <v>196257</v>
      </c>
      <c r="B907" s="14">
        <v>717</v>
      </c>
      <c r="C907" s="38" t="s">
        <v>263</v>
      </c>
      <c r="D907">
        <v>0.8447335366719676</v>
      </c>
      <c r="E907" s="36">
        <v>-99</v>
      </c>
      <c r="F907" s="36" t="s">
        <v>256</v>
      </c>
      <c r="G907" s="36" t="s">
        <v>292</v>
      </c>
    </row>
    <row r="908" spans="1:7" ht="14.45" x14ac:dyDescent="0.3">
      <c r="A908" s="36">
        <v>196258</v>
      </c>
      <c r="B908" s="14">
        <v>193</v>
      </c>
      <c r="C908" s="38" t="s">
        <v>263</v>
      </c>
      <c r="D908">
        <v>0.10183436585745359</v>
      </c>
      <c r="E908" s="36">
        <v>-99</v>
      </c>
      <c r="F908" s="36" t="s">
        <v>256</v>
      </c>
      <c r="G908" s="36" t="s">
        <v>292</v>
      </c>
    </row>
    <row r="909" spans="1:7" ht="14.45" x14ac:dyDescent="0.3">
      <c r="A909" s="36">
        <v>196259</v>
      </c>
      <c r="B909" s="14">
        <v>244</v>
      </c>
      <c r="C909" s="38" t="s">
        <v>263</v>
      </c>
      <c r="D909">
        <v>4.7638357069372425E-4</v>
      </c>
      <c r="E909" s="36">
        <v>-99</v>
      </c>
      <c r="F909" s="36" t="s">
        <v>256</v>
      </c>
      <c r="G909" s="36" t="s">
        <v>292</v>
      </c>
    </row>
    <row r="910" spans="1:7" ht="14.45" x14ac:dyDescent="0.3">
      <c r="A910" s="36">
        <v>196260</v>
      </c>
      <c r="B910" s="14">
        <v>604</v>
      </c>
      <c r="C910" s="38" t="s">
        <v>263</v>
      </c>
      <c r="D910">
        <v>0.6533995901796753</v>
      </c>
      <c r="E910" s="36">
        <v>-99</v>
      </c>
      <c r="F910" s="36" t="s">
        <v>256</v>
      </c>
      <c r="G910" s="36" t="s">
        <v>292</v>
      </c>
    </row>
    <row r="911" spans="1:7" ht="14.45" x14ac:dyDescent="0.3">
      <c r="A911" s="36">
        <v>196261</v>
      </c>
      <c r="B911" s="14">
        <v>449</v>
      </c>
      <c r="C911" s="38" t="s">
        <v>263</v>
      </c>
      <c r="D911">
        <v>3.5482610608483553E-2</v>
      </c>
      <c r="E911" s="36">
        <v>-99</v>
      </c>
      <c r="F911" s="36" t="s">
        <v>256</v>
      </c>
      <c r="G911" s="36" t="s">
        <v>292</v>
      </c>
    </row>
    <row r="912" spans="1:7" ht="14.45" x14ac:dyDescent="0.3">
      <c r="A912" s="36">
        <v>196262</v>
      </c>
      <c r="B912" s="14">
        <v>522</v>
      </c>
      <c r="C912" s="38" t="s">
        <v>263</v>
      </c>
      <c r="D912">
        <v>0.37981189404281573</v>
      </c>
      <c r="E912" s="36">
        <v>-99</v>
      </c>
      <c r="F912" s="36" t="s">
        <v>256</v>
      </c>
      <c r="G912" s="36" t="s">
        <v>292</v>
      </c>
    </row>
    <row r="913" spans="1:7" ht="14.45" x14ac:dyDescent="0.3">
      <c r="A913" s="36">
        <v>196263</v>
      </c>
      <c r="B913" s="14">
        <v>698</v>
      </c>
      <c r="C913" s="38" t="s">
        <v>263</v>
      </c>
      <c r="D913">
        <v>1.8628916829554355E-2</v>
      </c>
      <c r="E913" s="36">
        <v>-99</v>
      </c>
      <c r="F913" s="36" t="s">
        <v>256</v>
      </c>
      <c r="G913" s="36" t="s">
        <v>292</v>
      </c>
    </row>
    <row r="914" spans="1:7" ht="14.45" x14ac:dyDescent="0.3">
      <c r="A914" s="36">
        <v>196264</v>
      </c>
      <c r="B914" s="14">
        <v>620</v>
      </c>
      <c r="C914" s="38" t="s">
        <v>263</v>
      </c>
      <c r="D914">
        <v>8.9393433658542354E-2</v>
      </c>
      <c r="E914" s="36">
        <v>-99</v>
      </c>
      <c r="F914" s="36" t="s">
        <v>256</v>
      </c>
      <c r="G914" s="36" t="s">
        <v>292</v>
      </c>
    </row>
    <row r="915" spans="1:7" ht="14.45" x14ac:dyDescent="0.3">
      <c r="A915" s="36">
        <v>196265</v>
      </c>
      <c r="B915" s="14">
        <v>603</v>
      </c>
      <c r="C915" s="38" t="s">
        <v>263</v>
      </c>
      <c r="D915">
        <v>0.21140920143516811</v>
      </c>
      <c r="E915" s="36">
        <v>-99</v>
      </c>
      <c r="F915" s="36" t="s">
        <v>256</v>
      </c>
      <c r="G915" s="36" t="s">
        <v>292</v>
      </c>
    </row>
    <row r="916" spans="1:7" ht="14.45" x14ac:dyDescent="0.3">
      <c r="A916" s="36">
        <v>196266</v>
      </c>
      <c r="B916" s="14">
        <v>514</v>
      </c>
      <c r="C916" s="38" t="s">
        <v>263</v>
      </c>
      <c r="D916">
        <v>2.3329296452198389E-2</v>
      </c>
      <c r="E916" s="36">
        <v>-99</v>
      </c>
      <c r="F916" s="36" t="s">
        <v>256</v>
      </c>
      <c r="G916" s="36" t="s">
        <v>292</v>
      </c>
    </row>
    <row r="917" spans="1:7" ht="14.45" x14ac:dyDescent="0.3">
      <c r="A917" s="36">
        <v>196267</v>
      </c>
      <c r="B917" s="14">
        <v>608</v>
      </c>
      <c r="C917" s="38" t="s">
        <v>263</v>
      </c>
      <c r="D917">
        <v>1.087950101460723E-2</v>
      </c>
      <c r="E917" s="36">
        <v>-99</v>
      </c>
      <c r="F917" s="36" t="s">
        <v>256</v>
      </c>
      <c r="G917" s="36" t="s">
        <v>292</v>
      </c>
    </row>
    <row r="918" spans="1:7" ht="14.45" x14ac:dyDescent="0.3">
      <c r="A918" s="36">
        <v>196268</v>
      </c>
      <c r="B918" s="14">
        <v>89</v>
      </c>
      <c r="C918" s="38" t="s">
        <v>263</v>
      </c>
      <c r="D918">
        <v>2.1958061244557407E-2</v>
      </c>
      <c r="E918" s="36">
        <v>-99</v>
      </c>
      <c r="F918" s="36" t="s">
        <v>256</v>
      </c>
      <c r="G918" s="36" t="s">
        <v>292</v>
      </c>
    </row>
    <row r="919" spans="1:7" ht="14.45" x14ac:dyDescent="0.3">
      <c r="A919" s="36">
        <v>196269</v>
      </c>
      <c r="B919" s="14">
        <v>94</v>
      </c>
      <c r="C919" s="38" t="s">
        <v>263</v>
      </c>
      <c r="D919">
        <v>3.5138110126735379E-2</v>
      </c>
      <c r="E919" s="36">
        <v>-99</v>
      </c>
      <c r="F919" s="36" t="s">
        <v>256</v>
      </c>
      <c r="G919" s="36" t="s">
        <v>292</v>
      </c>
    </row>
    <row r="920" spans="1:7" ht="14.45" x14ac:dyDescent="0.3">
      <c r="A920" s="36">
        <v>196270</v>
      </c>
      <c r="B920" s="14">
        <v>44</v>
      </c>
      <c r="C920" s="38" t="s">
        <v>263</v>
      </c>
      <c r="D920">
        <v>4.9025678671246478E-2</v>
      </c>
      <c r="E920" s="36">
        <v>-99</v>
      </c>
      <c r="F920" s="36" t="s">
        <v>256</v>
      </c>
      <c r="G920" s="36" t="s">
        <v>292</v>
      </c>
    </row>
    <row r="921" spans="1:7" ht="14.45" x14ac:dyDescent="0.3">
      <c r="A921" s="36">
        <v>196271</v>
      </c>
      <c r="B921" s="14">
        <v>80</v>
      </c>
      <c r="C921" s="38" t="s">
        <v>263</v>
      </c>
      <c r="D921">
        <v>1.9421858317040283E-2</v>
      </c>
      <c r="E921" s="36">
        <v>-99</v>
      </c>
      <c r="F921" s="36" t="s">
        <v>256</v>
      </c>
      <c r="G921" s="36" t="s">
        <v>292</v>
      </c>
    </row>
    <row r="922" spans="1:7" ht="14.45" x14ac:dyDescent="0.3">
      <c r="A922" s="36">
        <v>196272</v>
      </c>
      <c r="B922" s="14">
        <v>30</v>
      </c>
      <c r="C922" s="38" t="s">
        <v>263</v>
      </c>
      <c r="D922">
        <v>4.7860710951370344E-2</v>
      </c>
      <c r="E922" s="36">
        <v>-99</v>
      </c>
      <c r="F922" s="36" t="s">
        <v>256</v>
      </c>
      <c r="G922" s="36" t="s">
        <v>292</v>
      </c>
    </row>
    <row r="923" spans="1:7" ht="14.45" x14ac:dyDescent="0.3">
      <c r="A923" s="36">
        <v>196273</v>
      </c>
      <c r="B923" s="14">
        <v>25</v>
      </c>
      <c r="C923" s="38" t="s">
        <v>263</v>
      </c>
      <c r="D923">
        <v>2.1053700296857266E-3</v>
      </c>
      <c r="E923" s="36">
        <v>-99</v>
      </c>
      <c r="F923" s="36" t="s">
        <v>256</v>
      </c>
      <c r="G923" s="36" t="s">
        <v>292</v>
      </c>
    </row>
    <row r="924" spans="1:7" ht="14.45" x14ac:dyDescent="0.3">
      <c r="A924" s="36">
        <v>196274</v>
      </c>
      <c r="B924" s="14">
        <v>598</v>
      </c>
      <c r="C924" s="38" t="s">
        <v>263</v>
      </c>
      <c r="D924">
        <v>6.7857726857338298E-3</v>
      </c>
      <c r="E924" s="36">
        <v>-99</v>
      </c>
      <c r="F924" s="36" t="s">
        <v>256</v>
      </c>
      <c r="G924" s="36" t="s">
        <v>292</v>
      </c>
    </row>
    <row r="925" spans="1:7" ht="14.45" x14ac:dyDescent="0.3">
      <c r="A925" s="36">
        <v>196275</v>
      </c>
      <c r="B925" s="14">
        <v>51</v>
      </c>
      <c r="C925" s="38" t="s">
        <v>263</v>
      </c>
      <c r="D925">
        <v>3.9046224063599218E-3</v>
      </c>
      <c r="E925" s="36">
        <v>-99</v>
      </c>
      <c r="F925" s="36" t="s">
        <v>256</v>
      </c>
      <c r="G925" s="36" t="s">
        <v>292</v>
      </c>
    </row>
    <row r="926" spans="1:7" ht="14.45" x14ac:dyDescent="0.3">
      <c r="A926" s="36">
        <v>196276</v>
      </c>
      <c r="B926" s="14">
        <v>59</v>
      </c>
      <c r="C926" s="38" t="s">
        <v>263</v>
      </c>
      <c r="D926">
        <v>6.5008929026915347E-3</v>
      </c>
      <c r="E926" s="36">
        <v>-99</v>
      </c>
      <c r="F926" s="36" t="s">
        <v>256</v>
      </c>
      <c r="G926" s="36" t="s">
        <v>292</v>
      </c>
    </row>
    <row r="927" spans="1:7" ht="14.45" x14ac:dyDescent="0.3">
      <c r="A927" s="36">
        <v>196277</v>
      </c>
      <c r="B927" s="14">
        <v>610</v>
      </c>
      <c r="C927" s="38" t="s">
        <v>263</v>
      </c>
      <c r="D927">
        <v>2.4459724840345237E-2</v>
      </c>
      <c r="E927" s="36">
        <v>-99</v>
      </c>
      <c r="F927" s="36" t="s">
        <v>256</v>
      </c>
      <c r="G927" s="36" t="s">
        <v>292</v>
      </c>
    </row>
    <row r="928" spans="1:7" ht="14.45" x14ac:dyDescent="0.3">
      <c r="A928" s="36">
        <v>196278</v>
      </c>
      <c r="B928" s="14">
        <v>599</v>
      </c>
      <c r="C928" s="38" t="s">
        <v>263</v>
      </c>
      <c r="D928">
        <v>4.7384313608986957E-4</v>
      </c>
      <c r="E928" s="36">
        <v>-99</v>
      </c>
      <c r="F928" s="36" t="s">
        <v>256</v>
      </c>
      <c r="G928" s="36" t="s">
        <v>292</v>
      </c>
    </row>
    <row r="929" spans="1:7" ht="14.45" x14ac:dyDescent="0.3">
      <c r="A929" s="36">
        <v>196279</v>
      </c>
      <c r="B929" s="14">
        <v>2297</v>
      </c>
      <c r="C929" s="38" t="s">
        <v>263</v>
      </c>
      <c r="D929">
        <v>5.3762505284372919</v>
      </c>
      <c r="E929" s="36">
        <v>-99</v>
      </c>
      <c r="F929" s="36" t="s">
        <v>256</v>
      </c>
      <c r="G929" s="36" t="s">
        <v>292</v>
      </c>
    </row>
    <row r="930" spans="1:7" ht="14.45" x14ac:dyDescent="0.3">
      <c r="A930" s="36">
        <v>196280</v>
      </c>
      <c r="B930" s="14">
        <v>529</v>
      </c>
      <c r="C930" s="38" t="s">
        <v>264</v>
      </c>
      <c r="D930">
        <v>4.4653010000822775</v>
      </c>
      <c r="E930" s="36">
        <v>-99</v>
      </c>
      <c r="F930" s="36" t="s">
        <v>256</v>
      </c>
      <c r="G930" s="36" t="s">
        <v>292</v>
      </c>
    </row>
    <row r="931" spans="1:7" ht="14.45" x14ac:dyDescent="0.3">
      <c r="A931" s="36">
        <v>196281</v>
      </c>
      <c r="B931" s="14">
        <v>438</v>
      </c>
      <c r="C931" s="38" t="s">
        <v>264</v>
      </c>
      <c r="D931">
        <v>10.23173553701829</v>
      </c>
      <c r="E931" s="36">
        <v>-99</v>
      </c>
      <c r="F931" s="36" t="s">
        <v>256</v>
      </c>
      <c r="G931" s="36" t="s">
        <v>292</v>
      </c>
    </row>
    <row r="932" spans="1:7" ht="14.45" x14ac:dyDescent="0.3">
      <c r="A932" s="36">
        <v>196282</v>
      </c>
      <c r="B932" s="14">
        <v>671</v>
      </c>
      <c r="C932" s="38" t="s">
        <v>264</v>
      </c>
      <c r="D932">
        <v>17.351672751623717</v>
      </c>
      <c r="E932" s="36">
        <v>-99</v>
      </c>
      <c r="F932" s="36" t="s">
        <v>256</v>
      </c>
      <c r="G932" s="36" t="s">
        <v>292</v>
      </c>
    </row>
    <row r="933" spans="1:7" ht="14.45" x14ac:dyDescent="0.3">
      <c r="A933" s="36">
        <v>196283</v>
      </c>
      <c r="B933" s="14">
        <v>282</v>
      </c>
      <c r="C933" s="38" t="s">
        <v>264</v>
      </c>
      <c r="D933">
        <v>8.3491081868600249E-3</v>
      </c>
      <c r="E933" s="36">
        <v>-99</v>
      </c>
      <c r="F933" s="36" t="s">
        <v>256</v>
      </c>
      <c r="G933" s="36" t="s">
        <v>292</v>
      </c>
    </row>
    <row r="934" spans="1:7" ht="14.45" x14ac:dyDescent="0.3">
      <c r="A934" s="36">
        <v>196284</v>
      </c>
      <c r="B934" s="14">
        <v>452</v>
      </c>
      <c r="C934" s="38" t="s">
        <v>264</v>
      </c>
      <c r="D934">
        <v>5.3096469992816716E-4</v>
      </c>
      <c r="E934" s="36">
        <v>-99</v>
      </c>
      <c r="F934" s="36" t="s">
        <v>256</v>
      </c>
      <c r="G934" s="36" t="s">
        <v>292</v>
      </c>
    </row>
    <row r="935" spans="1:7" ht="14.45" x14ac:dyDescent="0.3">
      <c r="A935" s="36">
        <v>196285</v>
      </c>
      <c r="B935" s="14">
        <v>678</v>
      </c>
      <c r="C935" s="38" t="s">
        <v>264</v>
      </c>
      <c r="D935">
        <v>5.3096469992816716E-4</v>
      </c>
      <c r="E935" s="36">
        <v>-99</v>
      </c>
      <c r="F935" s="36" t="s">
        <v>256</v>
      </c>
      <c r="G935" s="36" t="s">
        <v>292</v>
      </c>
    </row>
    <row r="936" spans="1:7" ht="14.45" x14ac:dyDescent="0.3">
      <c r="A936" s="36">
        <v>196286</v>
      </c>
      <c r="B936" s="14">
        <v>491</v>
      </c>
      <c r="C936" s="38" t="s">
        <v>264</v>
      </c>
      <c r="D936">
        <v>5.556336055967539</v>
      </c>
      <c r="E936" s="36">
        <v>-99</v>
      </c>
      <c r="F936" s="36" t="s">
        <v>256</v>
      </c>
      <c r="G936" s="36" t="s">
        <v>292</v>
      </c>
    </row>
    <row r="937" spans="1:7" ht="14.45" x14ac:dyDescent="0.3">
      <c r="A937" s="36">
        <v>196287</v>
      </c>
      <c r="B937" s="14">
        <v>64</v>
      </c>
      <c r="C937" s="38" t="s">
        <v>264</v>
      </c>
      <c r="D937">
        <v>5.3098165769700008E-4</v>
      </c>
      <c r="E937" s="36">
        <v>-99</v>
      </c>
      <c r="F937" s="36" t="s">
        <v>256</v>
      </c>
      <c r="G937" s="36" t="s">
        <v>292</v>
      </c>
    </row>
    <row r="938" spans="1:7" ht="14.45" x14ac:dyDescent="0.3">
      <c r="A938" s="36">
        <v>196288</v>
      </c>
      <c r="B938" s="14">
        <v>592</v>
      </c>
      <c r="C938" s="38" t="s">
        <v>264</v>
      </c>
      <c r="D938">
        <v>13.680082467006635</v>
      </c>
      <c r="E938" s="36">
        <v>-99</v>
      </c>
      <c r="F938" s="36" t="s">
        <v>256</v>
      </c>
      <c r="G938" s="36" t="s">
        <v>292</v>
      </c>
    </row>
    <row r="939" spans="1:7" ht="14.45" x14ac:dyDescent="0.3">
      <c r="A939" s="36">
        <v>196289</v>
      </c>
      <c r="B939" s="14">
        <v>737</v>
      </c>
      <c r="C939" s="38" t="s">
        <v>264</v>
      </c>
      <c r="D939">
        <v>5.2307933742085026E-2</v>
      </c>
      <c r="E939" s="36">
        <v>-99</v>
      </c>
      <c r="F939" s="36" t="s">
        <v>256</v>
      </c>
      <c r="G939" s="36" t="s">
        <v>292</v>
      </c>
    </row>
    <row r="940" spans="1:7" ht="14.45" x14ac:dyDescent="0.3">
      <c r="A940" s="36">
        <v>196290</v>
      </c>
      <c r="B940" s="14">
        <v>367</v>
      </c>
      <c r="C940" s="38" t="s">
        <v>264</v>
      </c>
      <c r="D940">
        <v>5.3098165769700008E-4</v>
      </c>
      <c r="E940" s="36">
        <v>-99</v>
      </c>
      <c r="F940" s="36" t="s">
        <v>256</v>
      </c>
      <c r="G940" s="36" t="s">
        <v>292</v>
      </c>
    </row>
    <row r="941" spans="1:7" ht="14.45" x14ac:dyDescent="0.3">
      <c r="A941" s="36">
        <v>196291</v>
      </c>
      <c r="B941" s="14">
        <v>508</v>
      </c>
      <c r="C941" s="38" t="s">
        <v>264</v>
      </c>
      <c r="D941">
        <v>8.0535492231359189</v>
      </c>
      <c r="E941" s="36">
        <v>-99</v>
      </c>
      <c r="F941" s="36" t="s">
        <v>256</v>
      </c>
      <c r="G941" s="36" t="s">
        <v>292</v>
      </c>
    </row>
    <row r="942" spans="1:7" ht="14.45" x14ac:dyDescent="0.3">
      <c r="A942" s="36">
        <v>196292</v>
      </c>
      <c r="B942" s="14">
        <v>108</v>
      </c>
      <c r="C942" s="38" t="s">
        <v>264</v>
      </c>
      <c r="D942">
        <v>5.3099013658141649E-4</v>
      </c>
      <c r="E942" s="36">
        <v>-99</v>
      </c>
      <c r="F942" s="36" t="s">
        <v>256</v>
      </c>
      <c r="G942" s="36" t="s">
        <v>292</v>
      </c>
    </row>
    <row r="943" spans="1:7" ht="14.45" x14ac:dyDescent="0.3">
      <c r="A943" s="36">
        <v>196293</v>
      </c>
      <c r="B943" s="14">
        <v>605</v>
      </c>
      <c r="C943" s="38" t="s">
        <v>264</v>
      </c>
      <c r="D943">
        <v>8.4690306026921984</v>
      </c>
      <c r="E943" s="36">
        <v>-99</v>
      </c>
      <c r="F943" s="36" t="s">
        <v>256</v>
      </c>
      <c r="G943" s="36" t="s">
        <v>292</v>
      </c>
    </row>
    <row r="944" spans="1:7" ht="14.45" x14ac:dyDescent="0.3">
      <c r="A944" s="36">
        <v>196294</v>
      </c>
      <c r="B944" s="14">
        <v>511</v>
      </c>
      <c r="C944" s="38" t="s">
        <v>264</v>
      </c>
      <c r="D944">
        <v>5.1572750810702369E-4</v>
      </c>
      <c r="E944" s="36">
        <v>-99</v>
      </c>
      <c r="F944" s="36" t="s">
        <v>256</v>
      </c>
      <c r="G944" s="36" t="s">
        <v>292</v>
      </c>
    </row>
    <row r="945" spans="1:7" ht="14.45" x14ac:dyDescent="0.3">
      <c r="A945" s="36">
        <v>196295</v>
      </c>
      <c r="B945" s="14">
        <v>742</v>
      </c>
      <c r="C945" s="38" t="s">
        <v>264</v>
      </c>
      <c r="D945">
        <v>5.3099013658141649E-4</v>
      </c>
      <c r="E945" s="36">
        <v>-99</v>
      </c>
      <c r="F945" s="36" t="s">
        <v>256</v>
      </c>
      <c r="G945" s="36" t="s">
        <v>292</v>
      </c>
    </row>
    <row r="946" spans="1:7" ht="14.45" x14ac:dyDescent="0.3">
      <c r="A946" s="36">
        <v>196296</v>
      </c>
      <c r="B946" s="14">
        <v>371</v>
      </c>
      <c r="C946" s="38" t="s">
        <v>264</v>
      </c>
      <c r="D946">
        <v>5.3099013658141649E-4</v>
      </c>
      <c r="E946" s="36">
        <v>-99</v>
      </c>
      <c r="F946" s="36" t="s">
        <v>256</v>
      </c>
      <c r="G946" s="36" t="s">
        <v>292</v>
      </c>
    </row>
    <row r="947" spans="1:7" ht="14.45" x14ac:dyDescent="0.3">
      <c r="A947" s="36">
        <v>196297</v>
      </c>
      <c r="B947" s="14">
        <v>122</v>
      </c>
      <c r="C947" s="38" t="s">
        <v>264</v>
      </c>
      <c r="D947">
        <v>0.18224338879544699</v>
      </c>
      <c r="E947" s="36">
        <v>-99</v>
      </c>
      <c r="F947" s="36" t="s">
        <v>256</v>
      </c>
      <c r="G947" s="36" t="s">
        <v>292</v>
      </c>
    </row>
    <row r="948" spans="1:7" ht="14.45" x14ac:dyDescent="0.3">
      <c r="A948" s="36">
        <v>196298</v>
      </c>
      <c r="B948" s="14">
        <v>390</v>
      </c>
      <c r="C948" s="38" t="s">
        <v>264</v>
      </c>
      <c r="D948">
        <v>0.3709635723917985</v>
      </c>
      <c r="E948" s="36">
        <v>-99</v>
      </c>
      <c r="F948" s="36" t="s">
        <v>256</v>
      </c>
      <c r="G948" s="36" t="s">
        <v>292</v>
      </c>
    </row>
    <row r="949" spans="1:7" ht="14.45" x14ac:dyDescent="0.3">
      <c r="A949" s="36">
        <v>196299</v>
      </c>
      <c r="B949" s="14">
        <v>136</v>
      </c>
      <c r="C949" s="38" t="s">
        <v>264</v>
      </c>
      <c r="D949">
        <v>0.55948788444288911</v>
      </c>
      <c r="E949" s="36">
        <v>-99</v>
      </c>
      <c r="F949" s="36" t="s">
        <v>256</v>
      </c>
      <c r="G949" s="36" t="s">
        <v>292</v>
      </c>
    </row>
    <row r="950" spans="1:7" ht="14.45" x14ac:dyDescent="0.3">
      <c r="A950" s="36">
        <v>196300</v>
      </c>
      <c r="B950" s="14">
        <v>199</v>
      </c>
      <c r="C950" s="38" t="s">
        <v>264</v>
      </c>
      <c r="D950">
        <v>3.1231095710555103</v>
      </c>
      <c r="E950" s="36">
        <v>-99</v>
      </c>
      <c r="F950" s="36" t="s">
        <v>256</v>
      </c>
      <c r="G950" s="36" t="s">
        <v>292</v>
      </c>
    </row>
    <row r="951" spans="1:7" ht="14.45" x14ac:dyDescent="0.3">
      <c r="A951" s="36">
        <v>196301</v>
      </c>
      <c r="B951" s="14">
        <v>248</v>
      </c>
      <c r="C951" s="38" t="s">
        <v>264</v>
      </c>
      <c r="D951">
        <v>1.7693472617905395</v>
      </c>
      <c r="E951" s="36">
        <v>-99</v>
      </c>
      <c r="F951" s="36" t="s">
        <v>256</v>
      </c>
      <c r="G951" s="36" t="s">
        <v>292</v>
      </c>
    </row>
    <row r="952" spans="1:7" ht="14.45" x14ac:dyDescent="0.3">
      <c r="A952" s="36">
        <v>196302</v>
      </c>
      <c r="B952" s="14">
        <v>78</v>
      </c>
      <c r="C952" s="38" t="s">
        <v>264</v>
      </c>
      <c r="D952">
        <v>5.3096469992816716E-4</v>
      </c>
      <c r="E952" s="36">
        <v>-99</v>
      </c>
      <c r="F952" s="36" t="s">
        <v>256</v>
      </c>
      <c r="G952" s="36" t="s">
        <v>292</v>
      </c>
    </row>
    <row r="953" spans="1:7" ht="14.45" x14ac:dyDescent="0.3">
      <c r="A953" s="36">
        <v>196303</v>
      </c>
      <c r="B953" s="14">
        <v>601</v>
      </c>
      <c r="C953" s="38" t="s">
        <v>264</v>
      </c>
      <c r="D953">
        <v>4.4794823085925248</v>
      </c>
      <c r="E953" s="36">
        <v>-99</v>
      </c>
      <c r="F953" s="36" t="s">
        <v>256</v>
      </c>
      <c r="G953" s="36" t="s">
        <v>292</v>
      </c>
    </row>
    <row r="954" spans="1:7" ht="14.45" x14ac:dyDescent="0.3">
      <c r="A954" s="36">
        <v>196304</v>
      </c>
      <c r="B954" s="14">
        <v>551</v>
      </c>
      <c r="C954" s="38" t="s">
        <v>264</v>
      </c>
      <c r="D954">
        <v>1.4291016899546145</v>
      </c>
      <c r="E954" s="36">
        <v>-99</v>
      </c>
      <c r="F954" s="36" t="s">
        <v>256</v>
      </c>
      <c r="G954" s="36" t="s">
        <v>292</v>
      </c>
    </row>
    <row r="955" spans="1:7" ht="14.45" x14ac:dyDescent="0.3">
      <c r="A955" s="36">
        <v>196305</v>
      </c>
      <c r="B955" s="14">
        <v>152</v>
      </c>
      <c r="C955" s="38" t="s">
        <v>264</v>
      </c>
      <c r="D955">
        <v>0.25470878500755739</v>
      </c>
      <c r="E955" s="36">
        <v>-99</v>
      </c>
      <c r="F955" s="36" t="s">
        <v>256</v>
      </c>
      <c r="G955" s="36" t="s">
        <v>292</v>
      </c>
    </row>
    <row r="956" spans="1:7" ht="14.45" x14ac:dyDescent="0.3">
      <c r="A956" s="36">
        <v>196306</v>
      </c>
      <c r="B956" s="14">
        <v>385</v>
      </c>
      <c r="C956" s="38" t="s">
        <v>264</v>
      </c>
      <c r="D956">
        <v>0.68144636347917042</v>
      </c>
      <c r="E956" s="36">
        <v>-99</v>
      </c>
      <c r="F956" s="36" t="s">
        <v>256</v>
      </c>
      <c r="G956" s="36" t="s">
        <v>292</v>
      </c>
    </row>
    <row r="957" spans="1:7" ht="14.45" x14ac:dyDescent="0.3">
      <c r="A957" s="36">
        <v>196307</v>
      </c>
      <c r="B957" s="14">
        <v>302</v>
      </c>
      <c r="C957" s="38" t="s">
        <v>264</v>
      </c>
      <c r="D957">
        <v>1.2184374642045559</v>
      </c>
      <c r="E957" s="36">
        <v>-99</v>
      </c>
      <c r="F957" s="36" t="s">
        <v>256</v>
      </c>
      <c r="G957" s="36" t="s">
        <v>292</v>
      </c>
    </row>
    <row r="958" spans="1:7" ht="14.45" x14ac:dyDescent="0.3">
      <c r="A958" s="36">
        <v>196308</v>
      </c>
      <c r="B958" s="14">
        <v>194</v>
      </c>
      <c r="C958" s="38" t="s">
        <v>264</v>
      </c>
      <c r="D958">
        <v>1.1742167759030611</v>
      </c>
      <c r="E958" s="36">
        <v>-99</v>
      </c>
      <c r="F958" s="36" t="s">
        <v>256</v>
      </c>
      <c r="G958" s="36" t="s">
        <v>292</v>
      </c>
    </row>
    <row r="959" spans="1:7" ht="14.45" x14ac:dyDescent="0.3">
      <c r="A959" s="36">
        <v>196309</v>
      </c>
      <c r="B959" s="14">
        <v>140</v>
      </c>
      <c r="C959" s="38" t="s">
        <v>264</v>
      </c>
      <c r="D959">
        <v>0.28118723393992895</v>
      </c>
      <c r="E959" s="36">
        <v>-99</v>
      </c>
      <c r="F959" s="36" t="s">
        <v>256</v>
      </c>
      <c r="G959" s="36" t="s">
        <v>292</v>
      </c>
    </row>
    <row r="960" spans="1:7" ht="14.45" x14ac:dyDescent="0.3">
      <c r="A960" s="36">
        <v>196310</v>
      </c>
      <c r="B960" s="14">
        <v>245</v>
      </c>
      <c r="C960" s="38" t="s">
        <v>264</v>
      </c>
      <c r="D960">
        <v>1.0915405298048488</v>
      </c>
      <c r="E960" s="36">
        <v>-99</v>
      </c>
      <c r="F960" s="36" t="s">
        <v>256</v>
      </c>
      <c r="G960" s="36" t="s">
        <v>292</v>
      </c>
    </row>
    <row r="961" spans="1:7" ht="14.45" x14ac:dyDescent="0.3">
      <c r="A961" s="36">
        <v>196311</v>
      </c>
      <c r="B961" s="14">
        <v>118</v>
      </c>
      <c r="C961" s="38" t="s">
        <v>264</v>
      </c>
      <c r="D961">
        <v>0.35543368691242372</v>
      </c>
      <c r="E961" s="36">
        <v>-99</v>
      </c>
      <c r="F961" s="36" t="s">
        <v>256</v>
      </c>
      <c r="G961" s="36" t="s">
        <v>292</v>
      </c>
    </row>
    <row r="962" spans="1:7" ht="14.45" x14ac:dyDescent="0.3">
      <c r="A962" s="36">
        <v>196312</v>
      </c>
      <c r="B962" s="14">
        <v>600</v>
      </c>
      <c r="C962" s="38" t="s">
        <v>264</v>
      </c>
      <c r="D962">
        <v>2.4200186852996923</v>
      </c>
      <c r="E962" s="36">
        <v>-99</v>
      </c>
      <c r="F962" s="36" t="s">
        <v>256</v>
      </c>
      <c r="G962" s="36" t="s">
        <v>292</v>
      </c>
    </row>
    <row r="963" spans="1:7" ht="14.45" x14ac:dyDescent="0.3">
      <c r="A963" s="36">
        <v>196313</v>
      </c>
      <c r="B963" s="14">
        <v>550</v>
      </c>
      <c r="C963" s="38" t="s">
        <v>264</v>
      </c>
      <c r="D963">
        <v>2.3055574009496675</v>
      </c>
      <c r="E963" s="36">
        <v>-99</v>
      </c>
      <c r="F963" s="36" t="s">
        <v>256</v>
      </c>
      <c r="G963" s="36" t="s">
        <v>292</v>
      </c>
    </row>
    <row r="964" spans="1:7" ht="14.45" x14ac:dyDescent="0.3">
      <c r="A964" s="36">
        <v>196314</v>
      </c>
      <c r="B964" s="14">
        <v>130</v>
      </c>
      <c r="C964" s="38" t="s">
        <v>264</v>
      </c>
      <c r="D964">
        <v>4.891684246095894E-3</v>
      </c>
      <c r="E964" s="36">
        <v>-99</v>
      </c>
      <c r="F964" s="36" t="s">
        <v>256</v>
      </c>
      <c r="G964" s="36" t="s">
        <v>292</v>
      </c>
    </row>
    <row r="965" spans="1:7" ht="14.45" x14ac:dyDescent="0.3">
      <c r="A965" s="36">
        <v>196315</v>
      </c>
      <c r="B965" s="14">
        <v>717</v>
      </c>
      <c r="C965" s="38" t="s">
        <v>264</v>
      </c>
      <c r="D965">
        <v>1.5604712680107373</v>
      </c>
      <c r="E965" s="36">
        <v>-99</v>
      </c>
      <c r="F965" s="36" t="s">
        <v>256</v>
      </c>
      <c r="G965" s="36" t="s">
        <v>292</v>
      </c>
    </row>
    <row r="966" spans="1:7" ht="14.45" x14ac:dyDescent="0.3">
      <c r="A966" s="36">
        <v>196316</v>
      </c>
      <c r="B966" s="14">
        <v>193</v>
      </c>
      <c r="C966" s="38" t="s">
        <v>264</v>
      </c>
      <c r="D966">
        <v>0.68864291587110582</v>
      </c>
      <c r="E966" s="36">
        <v>-99</v>
      </c>
      <c r="F966" s="36" t="s">
        <v>256</v>
      </c>
      <c r="G966" s="36" t="s">
        <v>292</v>
      </c>
    </row>
    <row r="967" spans="1:7" ht="14.45" x14ac:dyDescent="0.3">
      <c r="A967" s="36">
        <v>196317</v>
      </c>
      <c r="B967" s="14">
        <v>244</v>
      </c>
      <c r="C967" s="38" t="s">
        <v>264</v>
      </c>
      <c r="D967">
        <v>0.57510368125723166</v>
      </c>
      <c r="E967" s="36">
        <v>-99</v>
      </c>
      <c r="F967" s="36" t="s">
        <v>256</v>
      </c>
      <c r="G967" s="36" t="s">
        <v>292</v>
      </c>
    </row>
    <row r="968" spans="1:7" ht="14.45" x14ac:dyDescent="0.3">
      <c r="A968" s="36">
        <v>196318</v>
      </c>
      <c r="B968" s="14">
        <v>604</v>
      </c>
      <c r="C968" s="38" t="s">
        <v>264</v>
      </c>
      <c r="D968">
        <v>1.3338020227713017</v>
      </c>
      <c r="E968" s="36">
        <v>-99</v>
      </c>
      <c r="F968" s="36" t="s">
        <v>256</v>
      </c>
      <c r="G968" s="36" t="s">
        <v>292</v>
      </c>
    </row>
    <row r="969" spans="1:7" ht="14.45" x14ac:dyDescent="0.3">
      <c r="A969" s="36">
        <v>196319</v>
      </c>
      <c r="B969" s="14">
        <v>449</v>
      </c>
      <c r="C969" s="38" t="s">
        <v>264</v>
      </c>
      <c r="D969">
        <v>6.9225122169284267E-2</v>
      </c>
      <c r="E969" s="36">
        <v>-99</v>
      </c>
      <c r="F969" s="36" t="s">
        <v>256</v>
      </c>
      <c r="G969" s="36" t="s">
        <v>292</v>
      </c>
    </row>
    <row r="970" spans="1:7" ht="14.45" x14ac:dyDescent="0.3">
      <c r="A970" s="36">
        <v>196320</v>
      </c>
      <c r="B970" s="14">
        <v>522</v>
      </c>
      <c r="C970" s="38" t="s">
        <v>264</v>
      </c>
      <c r="D970">
        <v>0.81253181838183486</v>
      </c>
      <c r="E970" s="36">
        <v>-99</v>
      </c>
      <c r="F970" s="36" t="s">
        <v>256</v>
      </c>
      <c r="G970" s="36" t="s">
        <v>292</v>
      </c>
    </row>
    <row r="971" spans="1:7" ht="14.45" x14ac:dyDescent="0.3">
      <c r="A971" s="36">
        <v>196321</v>
      </c>
      <c r="B971" s="14">
        <v>698</v>
      </c>
      <c r="C971" s="38" t="s">
        <v>264</v>
      </c>
      <c r="D971">
        <v>2.3666587878492091E-2</v>
      </c>
      <c r="E971" s="36">
        <v>-99</v>
      </c>
      <c r="F971" s="36" t="s">
        <v>256</v>
      </c>
      <c r="G971" s="36" t="s">
        <v>292</v>
      </c>
    </row>
    <row r="972" spans="1:7" ht="14.45" x14ac:dyDescent="0.3">
      <c r="A972" s="36">
        <v>196322</v>
      </c>
      <c r="B972" s="14">
        <v>620</v>
      </c>
      <c r="C972" s="38" t="s">
        <v>264</v>
      </c>
      <c r="D972">
        <v>0.13792837034409131</v>
      </c>
      <c r="E972" s="36">
        <v>-99</v>
      </c>
      <c r="F972" s="36" t="s">
        <v>256</v>
      </c>
      <c r="G972" s="36" t="s">
        <v>292</v>
      </c>
    </row>
    <row r="973" spans="1:7" ht="14.45" x14ac:dyDescent="0.3">
      <c r="A973" s="36">
        <v>196323</v>
      </c>
      <c r="B973" s="14">
        <v>603</v>
      </c>
      <c r="C973" s="38" t="s">
        <v>264</v>
      </c>
      <c r="D973">
        <v>0.43398813595573105</v>
      </c>
      <c r="E973" s="36">
        <v>-99</v>
      </c>
      <c r="F973" s="36" t="s">
        <v>256</v>
      </c>
      <c r="G973" s="36" t="s">
        <v>292</v>
      </c>
    </row>
    <row r="974" spans="1:7" ht="14.45" x14ac:dyDescent="0.3">
      <c r="A974" s="36">
        <v>196324</v>
      </c>
      <c r="B974" s="14">
        <v>514</v>
      </c>
      <c r="C974" s="38" t="s">
        <v>264</v>
      </c>
      <c r="D974">
        <v>8.2631120638459749E-3</v>
      </c>
      <c r="E974" s="36">
        <v>-99</v>
      </c>
      <c r="F974" s="36" t="s">
        <v>256</v>
      </c>
      <c r="G974" s="36" t="s">
        <v>292</v>
      </c>
    </row>
    <row r="975" spans="1:7" ht="14.45" x14ac:dyDescent="0.3">
      <c r="A975" s="36">
        <v>196325</v>
      </c>
      <c r="B975" s="14">
        <v>608</v>
      </c>
      <c r="C975" s="38" t="s">
        <v>264</v>
      </c>
      <c r="D975">
        <v>1.83142449827833E-2</v>
      </c>
      <c r="E975" s="36">
        <v>-99</v>
      </c>
      <c r="F975" s="36" t="s">
        <v>256</v>
      </c>
      <c r="G975" s="36" t="s">
        <v>292</v>
      </c>
    </row>
    <row r="976" spans="1:7" ht="14.45" x14ac:dyDescent="0.3">
      <c r="A976" s="36">
        <v>196326</v>
      </c>
      <c r="B976" s="14">
        <v>89</v>
      </c>
      <c r="C976" s="38" t="s">
        <v>264</v>
      </c>
      <c r="D976">
        <v>3.7283976522032851E-2</v>
      </c>
      <c r="E976" s="36">
        <v>-99</v>
      </c>
      <c r="F976" s="36" t="s">
        <v>256</v>
      </c>
      <c r="G976" s="36" t="s">
        <v>292</v>
      </c>
    </row>
    <row r="977" spans="1:7" ht="14.45" x14ac:dyDescent="0.3">
      <c r="A977" s="36">
        <v>196327</v>
      </c>
      <c r="B977" s="14">
        <v>94</v>
      </c>
      <c r="C977" s="38" t="s">
        <v>264</v>
      </c>
      <c r="D977">
        <v>5.1587344166119764E-2</v>
      </c>
      <c r="E977" s="36">
        <v>-99</v>
      </c>
      <c r="F977" s="36" t="s">
        <v>256</v>
      </c>
      <c r="G977" s="36" t="s">
        <v>292</v>
      </c>
    </row>
    <row r="978" spans="1:7" ht="14.45" x14ac:dyDescent="0.3">
      <c r="A978" s="36">
        <v>196328</v>
      </c>
      <c r="B978" s="14">
        <v>44</v>
      </c>
      <c r="C978" s="38" t="s">
        <v>264</v>
      </c>
      <c r="D978">
        <v>7.7654087211547013E-2</v>
      </c>
      <c r="E978" s="36">
        <v>-99</v>
      </c>
      <c r="F978" s="36" t="s">
        <v>256</v>
      </c>
      <c r="G978" s="36" t="s">
        <v>292</v>
      </c>
    </row>
    <row r="979" spans="1:7" ht="14.45" x14ac:dyDescent="0.3">
      <c r="A979" s="36">
        <v>196329</v>
      </c>
      <c r="B979" s="14">
        <v>80</v>
      </c>
      <c r="C979" s="38" t="s">
        <v>264</v>
      </c>
      <c r="D979">
        <v>2.969996364276789E-2</v>
      </c>
      <c r="E979" s="36">
        <v>-99</v>
      </c>
      <c r="F979" s="36" t="s">
        <v>256</v>
      </c>
      <c r="G979" s="36" t="s">
        <v>292</v>
      </c>
    </row>
    <row r="980" spans="1:7" ht="14.45" x14ac:dyDescent="0.3">
      <c r="A980" s="36">
        <v>196330</v>
      </c>
      <c r="B980" s="14">
        <v>30</v>
      </c>
      <c r="C980" s="38" t="s">
        <v>264</v>
      </c>
      <c r="D980">
        <v>5.3349064186203277E-2</v>
      </c>
      <c r="E980" s="36">
        <v>-99</v>
      </c>
      <c r="F980" s="36" t="s">
        <v>256</v>
      </c>
      <c r="G980" s="36" t="s">
        <v>292</v>
      </c>
    </row>
    <row r="981" spans="1:7" ht="14.45" x14ac:dyDescent="0.3">
      <c r="A981" s="36">
        <v>196331</v>
      </c>
      <c r="B981" s="14">
        <v>25</v>
      </c>
      <c r="C981" s="38" t="s">
        <v>264</v>
      </c>
      <c r="D981">
        <v>7.1718381083174271E-2</v>
      </c>
      <c r="E981" s="36">
        <v>-99</v>
      </c>
      <c r="F981" s="36" t="s">
        <v>256</v>
      </c>
      <c r="G981" s="36" t="s">
        <v>292</v>
      </c>
    </row>
    <row r="982" spans="1:7" ht="14.45" x14ac:dyDescent="0.3">
      <c r="A982" s="36">
        <v>196332</v>
      </c>
      <c r="B982" s="14">
        <v>598</v>
      </c>
      <c r="C982" s="38" t="s">
        <v>264</v>
      </c>
      <c r="D982">
        <v>6.5527331089770035E-3</v>
      </c>
      <c r="E982" s="36">
        <v>-99</v>
      </c>
      <c r="F982" s="36" t="s">
        <v>256</v>
      </c>
      <c r="G982" s="36" t="s">
        <v>292</v>
      </c>
    </row>
    <row r="983" spans="1:7" ht="14.45" x14ac:dyDescent="0.3">
      <c r="A983" s="36">
        <v>196333</v>
      </c>
      <c r="B983" s="14">
        <v>51</v>
      </c>
      <c r="C983" s="38" t="s">
        <v>264</v>
      </c>
      <c r="D983">
        <v>3.0582320050665502E-3</v>
      </c>
      <c r="E983" s="36">
        <v>-99</v>
      </c>
      <c r="F983" s="36" t="s">
        <v>256</v>
      </c>
      <c r="G983" s="36" t="s">
        <v>292</v>
      </c>
    </row>
    <row r="984" spans="1:7" ht="14.45" x14ac:dyDescent="0.3">
      <c r="A984" s="36">
        <v>196334</v>
      </c>
      <c r="B984" s="14">
        <v>59</v>
      </c>
      <c r="C984" s="38" t="s">
        <v>264</v>
      </c>
      <c r="D984">
        <v>7.545218337326339E-3</v>
      </c>
      <c r="E984" s="36">
        <v>-99</v>
      </c>
      <c r="F984" s="36" t="s">
        <v>256</v>
      </c>
      <c r="G984" s="36" t="s">
        <v>292</v>
      </c>
    </row>
    <row r="985" spans="1:7" ht="14.45" x14ac:dyDescent="0.3">
      <c r="A985" s="36">
        <v>196335</v>
      </c>
      <c r="B985" s="14">
        <v>610</v>
      </c>
      <c r="C985" s="38" t="s">
        <v>264</v>
      </c>
      <c r="D985">
        <v>1.0595315928872711E-2</v>
      </c>
      <c r="E985" s="36">
        <v>-99</v>
      </c>
      <c r="F985" s="36" t="s">
        <v>256</v>
      </c>
      <c r="G985" s="36" t="s">
        <v>292</v>
      </c>
    </row>
    <row r="986" spans="1:7" ht="14.45" x14ac:dyDescent="0.3">
      <c r="A986" s="36">
        <v>196336</v>
      </c>
      <c r="B986" s="14">
        <v>599</v>
      </c>
      <c r="C986" s="38" t="s">
        <v>264</v>
      </c>
      <c r="D986">
        <v>5.3737530640894583E-4</v>
      </c>
      <c r="E986" s="36">
        <v>-99</v>
      </c>
      <c r="F986" s="36" t="s">
        <v>256</v>
      </c>
      <c r="G986" s="36" t="s">
        <v>292</v>
      </c>
    </row>
    <row r="987" spans="1:7" ht="14.45" x14ac:dyDescent="0.3">
      <c r="A987" s="36">
        <v>196337</v>
      </c>
      <c r="B987" s="14">
        <v>2297</v>
      </c>
      <c r="C987" s="38" t="s">
        <v>264</v>
      </c>
      <c r="D987">
        <v>4.4141785072561976</v>
      </c>
      <c r="E987" s="36">
        <v>-99</v>
      </c>
      <c r="F987" s="36" t="s">
        <v>256</v>
      </c>
      <c r="G987" s="36" t="s">
        <v>292</v>
      </c>
    </row>
    <row r="988" spans="1:7" ht="14.45" x14ac:dyDescent="0.3">
      <c r="A988" s="36">
        <v>196338</v>
      </c>
      <c r="B988" s="14">
        <v>529</v>
      </c>
      <c r="C988" s="38" t="s">
        <v>265</v>
      </c>
      <c r="D988">
        <v>30.152924344653865</v>
      </c>
      <c r="E988" s="36">
        <v>-99</v>
      </c>
      <c r="F988" s="36" t="s">
        <v>256</v>
      </c>
      <c r="G988" s="36" t="s">
        <v>292</v>
      </c>
    </row>
    <row r="989" spans="1:7" ht="14.45" x14ac:dyDescent="0.3">
      <c r="A989" s="36">
        <v>196339</v>
      </c>
      <c r="B989" s="14">
        <v>438</v>
      </c>
      <c r="C989" s="38" t="s">
        <v>265</v>
      </c>
      <c r="D989">
        <v>15.801068862666318</v>
      </c>
      <c r="E989" s="36">
        <v>-99</v>
      </c>
      <c r="F989" s="36" t="s">
        <v>256</v>
      </c>
      <c r="G989" s="36" t="s">
        <v>292</v>
      </c>
    </row>
    <row r="990" spans="1:7" ht="14.45" x14ac:dyDescent="0.3">
      <c r="A990" s="36">
        <v>196340</v>
      </c>
      <c r="B990" s="14">
        <v>671</v>
      </c>
      <c r="C990" s="38" t="s">
        <v>265</v>
      </c>
      <c r="D990">
        <v>13.922432554204045</v>
      </c>
      <c r="E990" s="36">
        <v>-99</v>
      </c>
      <c r="F990" s="36" t="s">
        <v>256</v>
      </c>
      <c r="G990" s="36" t="s">
        <v>292</v>
      </c>
    </row>
    <row r="991" spans="1:7" ht="14.45" x14ac:dyDescent="0.3">
      <c r="A991" s="36">
        <v>196341</v>
      </c>
      <c r="B991" s="14">
        <v>282</v>
      </c>
      <c r="C991" s="38" t="s">
        <v>265</v>
      </c>
      <c r="D991">
        <v>1.3629579534753378E-2</v>
      </c>
      <c r="E991" s="36">
        <v>-99</v>
      </c>
      <c r="F991" s="36" t="s">
        <v>256</v>
      </c>
      <c r="G991" s="36" t="s">
        <v>292</v>
      </c>
    </row>
    <row r="992" spans="1:7" ht="14.45" x14ac:dyDescent="0.3">
      <c r="A992" s="36">
        <v>196342</v>
      </c>
      <c r="B992" s="14">
        <v>452</v>
      </c>
      <c r="C992" s="38" t="s">
        <v>265</v>
      </c>
      <c r="D992">
        <v>1.0332789410628766E-3</v>
      </c>
      <c r="E992" s="36">
        <v>-99</v>
      </c>
      <c r="F992" s="36" t="s">
        <v>256</v>
      </c>
      <c r="G992" s="36" t="s">
        <v>292</v>
      </c>
    </row>
    <row r="993" spans="1:7" ht="14.45" x14ac:dyDescent="0.3">
      <c r="A993" s="36">
        <v>196343</v>
      </c>
      <c r="B993" s="14">
        <v>678</v>
      </c>
      <c r="C993" s="38" t="s">
        <v>265</v>
      </c>
      <c r="D993">
        <v>1.0332789410628766E-3</v>
      </c>
      <c r="E993" s="36">
        <v>-99</v>
      </c>
      <c r="F993" s="36" t="s">
        <v>256</v>
      </c>
      <c r="G993" s="36" t="s">
        <v>292</v>
      </c>
    </row>
    <row r="994" spans="1:7" ht="14.45" x14ac:dyDescent="0.3">
      <c r="A994" s="36">
        <v>196344</v>
      </c>
      <c r="B994" s="14">
        <v>491</v>
      </c>
      <c r="C994" s="38" t="s">
        <v>265</v>
      </c>
      <c r="D994">
        <v>4.5098642175439014</v>
      </c>
      <c r="E994" s="36">
        <v>-99</v>
      </c>
      <c r="F994" s="36" t="s">
        <v>256</v>
      </c>
      <c r="G994" s="36" t="s">
        <v>292</v>
      </c>
    </row>
    <row r="995" spans="1:7" ht="14.45" x14ac:dyDescent="0.3">
      <c r="A995" s="36">
        <v>196345</v>
      </c>
      <c r="B995" s="14">
        <v>64</v>
      </c>
      <c r="C995" s="38" t="s">
        <v>265</v>
      </c>
      <c r="D995">
        <v>1.0332789410628766E-3</v>
      </c>
      <c r="E995" s="36">
        <v>-99</v>
      </c>
      <c r="F995" s="36" t="s">
        <v>256</v>
      </c>
      <c r="G995" s="36" t="s">
        <v>292</v>
      </c>
    </row>
    <row r="996" spans="1:7" ht="14.45" x14ac:dyDescent="0.3">
      <c r="A996" s="36">
        <v>196346</v>
      </c>
      <c r="B996" s="14">
        <v>592</v>
      </c>
      <c r="C996" s="38" t="s">
        <v>265</v>
      </c>
      <c r="D996">
        <v>10.266595214761878</v>
      </c>
      <c r="E996" s="36">
        <v>-99</v>
      </c>
      <c r="F996" s="36" t="s">
        <v>256</v>
      </c>
      <c r="G996" s="36" t="s">
        <v>292</v>
      </c>
    </row>
    <row r="997" spans="1:7" ht="14.45" x14ac:dyDescent="0.3">
      <c r="A997" s="36">
        <v>196347</v>
      </c>
      <c r="B997" s="14">
        <v>737</v>
      </c>
      <c r="C997" s="38" t="s">
        <v>265</v>
      </c>
      <c r="D997">
        <v>3.8272184958238531E-2</v>
      </c>
      <c r="E997" s="36">
        <v>-99</v>
      </c>
      <c r="F997" s="36" t="s">
        <v>256</v>
      </c>
      <c r="G997" s="36" t="s">
        <v>292</v>
      </c>
    </row>
    <row r="998" spans="1:7" ht="14.45" x14ac:dyDescent="0.3">
      <c r="A998" s="36">
        <v>196348</v>
      </c>
      <c r="B998" s="14">
        <v>367</v>
      </c>
      <c r="C998" s="38" t="s">
        <v>265</v>
      </c>
      <c r="D998">
        <v>1.0332789410628766E-3</v>
      </c>
      <c r="E998" s="36">
        <v>-99</v>
      </c>
      <c r="F998" s="36" t="s">
        <v>256</v>
      </c>
      <c r="G998" s="36" t="s">
        <v>292</v>
      </c>
    </row>
    <row r="999" spans="1:7" ht="14.45" x14ac:dyDescent="0.3">
      <c r="A999" s="36">
        <v>196349</v>
      </c>
      <c r="B999" s="14">
        <v>508</v>
      </c>
      <c r="C999" s="38" t="s">
        <v>265</v>
      </c>
      <c r="D999">
        <v>4.7865255914552636</v>
      </c>
      <c r="E999" s="36">
        <v>-99</v>
      </c>
      <c r="F999" s="36" t="s">
        <v>256</v>
      </c>
      <c r="G999" s="36" t="s">
        <v>292</v>
      </c>
    </row>
    <row r="1000" spans="1:7" ht="14.45" x14ac:dyDescent="0.3">
      <c r="A1000" s="36">
        <v>196350</v>
      </c>
      <c r="B1000" s="14">
        <v>108</v>
      </c>
      <c r="C1000" s="38" t="s">
        <v>265</v>
      </c>
      <c r="D1000">
        <v>1.0325492242965893E-3</v>
      </c>
      <c r="E1000" s="36">
        <v>-99</v>
      </c>
      <c r="F1000" s="36" t="s">
        <v>256</v>
      </c>
      <c r="G1000" s="36" t="s">
        <v>292</v>
      </c>
    </row>
    <row r="1001" spans="1:7" ht="14.45" x14ac:dyDescent="0.3">
      <c r="A1001" s="36">
        <v>196351</v>
      </c>
      <c r="B1001" s="14">
        <v>605</v>
      </c>
      <c r="C1001" s="38" t="s">
        <v>265</v>
      </c>
      <c r="D1001">
        <v>4.9782371959482301</v>
      </c>
      <c r="E1001" s="36">
        <v>-99</v>
      </c>
      <c r="F1001" s="36" t="s">
        <v>256</v>
      </c>
      <c r="G1001" s="36" t="s">
        <v>292</v>
      </c>
    </row>
    <row r="1002" spans="1:7" ht="14.45" x14ac:dyDescent="0.3">
      <c r="A1002" s="36">
        <v>196352</v>
      </c>
      <c r="B1002" s="14">
        <v>511</v>
      </c>
      <c r="C1002" s="38" t="s">
        <v>265</v>
      </c>
      <c r="D1002">
        <v>1.0028699249909137E-3</v>
      </c>
      <c r="E1002" s="36">
        <v>-99</v>
      </c>
      <c r="F1002" s="36" t="s">
        <v>256</v>
      </c>
      <c r="G1002" s="36" t="s">
        <v>292</v>
      </c>
    </row>
    <row r="1003" spans="1:7" ht="14.45" x14ac:dyDescent="0.3">
      <c r="A1003" s="36">
        <v>196353</v>
      </c>
      <c r="B1003" s="14">
        <v>742</v>
      </c>
      <c r="C1003" s="38" t="s">
        <v>265</v>
      </c>
      <c r="D1003">
        <v>1.0325492242965893E-3</v>
      </c>
      <c r="E1003" s="36">
        <v>-99</v>
      </c>
      <c r="F1003" s="36" t="s">
        <v>256</v>
      </c>
      <c r="G1003" s="36" t="s">
        <v>292</v>
      </c>
    </row>
    <row r="1004" spans="1:7" ht="14.45" x14ac:dyDescent="0.3">
      <c r="A1004" s="36">
        <v>196354</v>
      </c>
      <c r="B1004" s="14">
        <v>371</v>
      </c>
      <c r="C1004" s="38" t="s">
        <v>265</v>
      </c>
      <c r="D1004">
        <v>1.0325492242965893E-3</v>
      </c>
      <c r="E1004" s="36">
        <v>-99</v>
      </c>
      <c r="F1004" s="36" t="s">
        <v>256</v>
      </c>
      <c r="G1004" s="36" t="s">
        <v>292</v>
      </c>
    </row>
    <row r="1005" spans="1:7" ht="14.45" x14ac:dyDescent="0.3">
      <c r="A1005" s="36">
        <v>196355</v>
      </c>
      <c r="B1005" s="14">
        <v>122</v>
      </c>
      <c r="C1005" s="38" t="s">
        <v>265</v>
      </c>
      <c r="D1005">
        <v>9.58413033249884E-2</v>
      </c>
      <c r="E1005" s="36">
        <v>-99</v>
      </c>
      <c r="F1005" s="36" t="s">
        <v>256</v>
      </c>
      <c r="G1005" s="36" t="s">
        <v>292</v>
      </c>
    </row>
    <row r="1006" spans="1:7" ht="14.45" x14ac:dyDescent="0.3">
      <c r="A1006" s="36">
        <v>196356</v>
      </c>
      <c r="B1006" s="14">
        <v>390</v>
      </c>
      <c r="C1006" s="38" t="s">
        <v>265</v>
      </c>
      <c r="D1006">
        <v>0.21083706528340182</v>
      </c>
      <c r="E1006" s="36">
        <v>-99</v>
      </c>
      <c r="F1006" s="36" t="s">
        <v>256</v>
      </c>
      <c r="G1006" s="36" t="s">
        <v>292</v>
      </c>
    </row>
    <row r="1007" spans="1:7" ht="14.45" x14ac:dyDescent="0.3">
      <c r="A1007" s="36">
        <v>196357</v>
      </c>
      <c r="B1007" s="14">
        <v>136</v>
      </c>
      <c r="C1007" s="38" t="s">
        <v>265</v>
      </c>
      <c r="D1007">
        <v>0.28696799634355447</v>
      </c>
      <c r="E1007" s="36">
        <v>-99</v>
      </c>
      <c r="F1007" s="36" t="s">
        <v>256</v>
      </c>
      <c r="G1007" s="36" t="s">
        <v>292</v>
      </c>
    </row>
    <row r="1008" spans="1:7" ht="14.45" x14ac:dyDescent="0.3">
      <c r="A1008" s="36">
        <v>196358</v>
      </c>
      <c r="B1008" s="14">
        <v>199</v>
      </c>
      <c r="C1008" s="38" t="s">
        <v>265</v>
      </c>
      <c r="D1008">
        <v>1.6112708288995286</v>
      </c>
      <c r="E1008" s="36">
        <v>-99</v>
      </c>
      <c r="F1008" s="36" t="s">
        <v>256</v>
      </c>
      <c r="G1008" s="36" t="s">
        <v>292</v>
      </c>
    </row>
    <row r="1009" spans="1:7" ht="14.45" x14ac:dyDescent="0.3">
      <c r="A1009" s="36">
        <v>196359</v>
      </c>
      <c r="B1009" s="14">
        <v>248</v>
      </c>
      <c r="C1009" s="38" t="s">
        <v>265</v>
      </c>
      <c r="D1009">
        <v>0.89210688318081388</v>
      </c>
      <c r="E1009" s="36">
        <v>-99</v>
      </c>
      <c r="F1009" s="36" t="s">
        <v>256</v>
      </c>
      <c r="G1009" s="36" t="s">
        <v>292</v>
      </c>
    </row>
    <row r="1010" spans="1:7" ht="14.45" x14ac:dyDescent="0.3">
      <c r="A1010" s="36">
        <v>196360</v>
      </c>
      <c r="B1010" s="14">
        <v>78</v>
      </c>
      <c r="C1010" s="38" t="s">
        <v>265</v>
      </c>
      <c r="D1010">
        <v>1.0332789410628766E-3</v>
      </c>
      <c r="E1010" s="36">
        <v>-99</v>
      </c>
      <c r="F1010" s="36" t="s">
        <v>256</v>
      </c>
      <c r="G1010" s="36" t="s">
        <v>292</v>
      </c>
    </row>
    <row r="1011" spans="1:7" ht="14.45" x14ac:dyDescent="0.3">
      <c r="A1011" s="36">
        <v>196361</v>
      </c>
      <c r="B1011" s="14">
        <v>601</v>
      </c>
      <c r="C1011" s="38" t="s">
        <v>265</v>
      </c>
      <c r="D1011">
        <v>2.2040765028334746</v>
      </c>
      <c r="E1011" s="36">
        <v>-99</v>
      </c>
      <c r="F1011" s="36" t="s">
        <v>256</v>
      </c>
      <c r="G1011" s="36" t="s">
        <v>292</v>
      </c>
    </row>
    <row r="1012" spans="1:7" ht="14.45" x14ac:dyDescent="0.3">
      <c r="A1012" s="36">
        <v>196362</v>
      </c>
      <c r="B1012" s="14">
        <v>551</v>
      </c>
      <c r="C1012" s="38" t="s">
        <v>265</v>
      </c>
      <c r="D1012">
        <v>0.70057625694242343</v>
      </c>
      <c r="E1012" s="36">
        <v>-99</v>
      </c>
      <c r="F1012" s="36" t="s">
        <v>256</v>
      </c>
      <c r="G1012" s="36" t="s">
        <v>292</v>
      </c>
    </row>
    <row r="1013" spans="1:7" ht="14.45" x14ac:dyDescent="0.3">
      <c r="A1013" s="36">
        <v>196363</v>
      </c>
      <c r="B1013" s="14">
        <v>152</v>
      </c>
      <c r="C1013" s="38" t="s">
        <v>265</v>
      </c>
      <c r="D1013">
        <v>0.11800943128324574</v>
      </c>
      <c r="E1013" s="36">
        <v>-99</v>
      </c>
      <c r="F1013" s="36" t="s">
        <v>256</v>
      </c>
      <c r="G1013" s="36" t="s">
        <v>292</v>
      </c>
    </row>
    <row r="1014" spans="1:7" ht="14.45" x14ac:dyDescent="0.3">
      <c r="A1014" s="36">
        <v>196364</v>
      </c>
      <c r="B1014" s="14">
        <v>385</v>
      </c>
      <c r="C1014" s="38" t="s">
        <v>265</v>
      </c>
      <c r="D1014">
        <v>3.0494863663148037E-2</v>
      </c>
      <c r="E1014" s="36">
        <v>-99</v>
      </c>
      <c r="F1014" s="36" t="s">
        <v>256</v>
      </c>
      <c r="G1014" s="36" t="s">
        <v>292</v>
      </c>
    </row>
    <row r="1015" spans="1:7" ht="14.45" x14ac:dyDescent="0.3">
      <c r="A1015" s="36">
        <v>196365</v>
      </c>
      <c r="B1015" s="14">
        <v>302</v>
      </c>
      <c r="C1015" s="38" t="s">
        <v>265</v>
      </c>
      <c r="D1015">
        <v>0.57544946295687427</v>
      </c>
      <c r="E1015" s="36">
        <v>-99</v>
      </c>
      <c r="F1015" s="36" t="s">
        <v>256</v>
      </c>
      <c r="G1015" s="36" t="s">
        <v>292</v>
      </c>
    </row>
    <row r="1016" spans="1:7" ht="14.45" x14ac:dyDescent="0.3">
      <c r="A1016" s="36">
        <v>196366</v>
      </c>
      <c r="B1016" s="14">
        <v>194</v>
      </c>
      <c r="C1016" s="38" t="s">
        <v>265</v>
      </c>
      <c r="D1016">
        <v>0.51168697570018717</v>
      </c>
      <c r="E1016" s="36">
        <v>-99</v>
      </c>
      <c r="F1016" s="36" t="s">
        <v>256</v>
      </c>
      <c r="G1016" s="36" t="s">
        <v>292</v>
      </c>
    </row>
    <row r="1017" spans="1:7" ht="14.45" x14ac:dyDescent="0.3">
      <c r="A1017" s="36">
        <v>196367</v>
      </c>
      <c r="B1017" s="14">
        <v>140</v>
      </c>
      <c r="C1017" s="38" t="s">
        <v>265</v>
      </c>
      <c r="D1017">
        <v>0.12690783658408947</v>
      </c>
      <c r="E1017" s="36">
        <v>-99</v>
      </c>
      <c r="F1017" s="36" t="s">
        <v>256</v>
      </c>
      <c r="G1017" s="36" t="s">
        <v>292</v>
      </c>
    </row>
    <row r="1018" spans="1:7" ht="14.45" x14ac:dyDescent="0.3">
      <c r="A1018" s="36">
        <v>196368</v>
      </c>
      <c r="B1018" s="14">
        <v>245</v>
      </c>
      <c r="C1018" s="38" t="s">
        <v>265</v>
      </c>
      <c r="D1018">
        <v>0.47569196187339974</v>
      </c>
      <c r="E1018" s="36">
        <v>-99</v>
      </c>
      <c r="F1018" s="36" t="s">
        <v>256</v>
      </c>
      <c r="G1018" s="36" t="s">
        <v>292</v>
      </c>
    </row>
    <row r="1019" spans="1:7" ht="14.45" x14ac:dyDescent="0.3">
      <c r="A1019" s="36">
        <v>196369</v>
      </c>
      <c r="B1019" s="14">
        <v>118</v>
      </c>
      <c r="C1019" s="38" t="s">
        <v>265</v>
      </c>
      <c r="D1019">
        <v>0.16057521021232393</v>
      </c>
      <c r="E1019" s="36">
        <v>-99</v>
      </c>
      <c r="F1019" s="36" t="s">
        <v>256</v>
      </c>
      <c r="G1019" s="36" t="s">
        <v>292</v>
      </c>
    </row>
    <row r="1020" spans="1:7" ht="14.45" x14ac:dyDescent="0.3">
      <c r="A1020" s="36">
        <v>196370</v>
      </c>
      <c r="B1020" s="14">
        <v>600</v>
      </c>
      <c r="C1020" s="38" t="s">
        <v>265</v>
      </c>
      <c r="D1020">
        <v>1.0338362240651624</v>
      </c>
      <c r="E1020" s="36">
        <v>-99</v>
      </c>
      <c r="F1020" s="36" t="s">
        <v>256</v>
      </c>
      <c r="G1020" s="36" t="s">
        <v>292</v>
      </c>
    </row>
    <row r="1021" spans="1:7" ht="14.45" x14ac:dyDescent="0.3">
      <c r="A1021" s="36">
        <v>196371</v>
      </c>
      <c r="B1021" s="14">
        <v>550</v>
      </c>
      <c r="C1021" s="38" t="s">
        <v>265</v>
      </c>
      <c r="D1021">
        <v>5.1279386317310403E-2</v>
      </c>
      <c r="E1021" s="36">
        <v>-99</v>
      </c>
      <c r="F1021" s="36" t="s">
        <v>256</v>
      </c>
      <c r="G1021" s="36" t="s">
        <v>292</v>
      </c>
    </row>
    <row r="1022" spans="1:7" ht="14.45" x14ac:dyDescent="0.3">
      <c r="A1022" s="36">
        <v>196372</v>
      </c>
      <c r="B1022" s="14">
        <v>130</v>
      </c>
      <c r="C1022" s="38" t="s">
        <v>265</v>
      </c>
      <c r="D1022">
        <v>2.6028622949927057E-3</v>
      </c>
      <c r="E1022" s="36">
        <v>-99</v>
      </c>
      <c r="F1022" s="36" t="s">
        <v>256</v>
      </c>
      <c r="G1022" s="36" t="s">
        <v>292</v>
      </c>
    </row>
    <row r="1023" spans="1:7" ht="14.45" x14ac:dyDescent="0.3">
      <c r="A1023" s="36">
        <v>196373</v>
      </c>
      <c r="B1023" s="14">
        <v>717</v>
      </c>
      <c r="C1023" s="38" t="s">
        <v>265</v>
      </c>
      <c r="D1023">
        <v>0.76600861847198809</v>
      </c>
      <c r="E1023" s="36">
        <v>-99</v>
      </c>
      <c r="F1023" s="36" t="s">
        <v>256</v>
      </c>
      <c r="G1023" s="36" t="s">
        <v>292</v>
      </c>
    </row>
    <row r="1024" spans="1:7" ht="14.45" x14ac:dyDescent="0.3">
      <c r="A1024" s="36">
        <v>196374</v>
      </c>
      <c r="B1024" s="14">
        <v>193</v>
      </c>
      <c r="C1024" s="38" t="s">
        <v>265</v>
      </c>
      <c r="D1024">
        <v>8.6405520020990736E-2</v>
      </c>
      <c r="E1024" s="36">
        <v>-99</v>
      </c>
      <c r="F1024" s="36" t="s">
        <v>256</v>
      </c>
      <c r="G1024" s="36" t="s">
        <v>292</v>
      </c>
    </row>
    <row r="1025" spans="1:7" ht="14.45" x14ac:dyDescent="0.3">
      <c r="A1025" s="36">
        <v>196375</v>
      </c>
      <c r="B1025" s="14">
        <v>244</v>
      </c>
      <c r="C1025" s="38" t="s">
        <v>265</v>
      </c>
      <c r="D1025">
        <v>1.0518416123600661E-3</v>
      </c>
      <c r="E1025" s="36">
        <v>-99</v>
      </c>
      <c r="F1025" s="36" t="s">
        <v>256</v>
      </c>
      <c r="G1025" s="36" t="s">
        <v>292</v>
      </c>
    </row>
    <row r="1026" spans="1:7" ht="14.45" x14ac:dyDescent="0.3">
      <c r="A1026" s="36">
        <v>196376</v>
      </c>
      <c r="B1026" s="14">
        <v>604</v>
      </c>
      <c r="C1026" s="38" t="s">
        <v>265</v>
      </c>
      <c r="D1026">
        <v>0.55942522996808974</v>
      </c>
      <c r="E1026" s="36">
        <v>-99</v>
      </c>
      <c r="F1026" s="36" t="s">
        <v>256</v>
      </c>
      <c r="G1026" s="36" t="s">
        <v>292</v>
      </c>
    </row>
    <row r="1027" spans="1:7" ht="14.45" x14ac:dyDescent="0.3">
      <c r="A1027" s="36">
        <v>196377</v>
      </c>
      <c r="B1027" s="14">
        <v>449</v>
      </c>
      <c r="C1027" s="38" t="s">
        <v>265</v>
      </c>
      <c r="D1027">
        <v>4.020273649084722E-2</v>
      </c>
      <c r="E1027" s="36">
        <v>-99</v>
      </c>
      <c r="F1027" s="36" t="s">
        <v>256</v>
      </c>
      <c r="G1027" s="36" t="s">
        <v>292</v>
      </c>
    </row>
    <row r="1028" spans="1:7" ht="14.45" x14ac:dyDescent="0.3">
      <c r="A1028" s="36">
        <v>196378</v>
      </c>
      <c r="B1028" s="14">
        <v>522</v>
      </c>
      <c r="C1028" s="38" t="s">
        <v>265</v>
      </c>
      <c r="D1028">
        <v>0.50021173729448554</v>
      </c>
      <c r="E1028" s="36">
        <v>-99</v>
      </c>
      <c r="F1028" s="36" t="s">
        <v>256</v>
      </c>
      <c r="G1028" s="36" t="s">
        <v>292</v>
      </c>
    </row>
    <row r="1029" spans="1:7" ht="14.45" x14ac:dyDescent="0.3">
      <c r="A1029" s="36">
        <v>196379</v>
      </c>
      <c r="B1029" s="14">
        <v>698</v>
      </c>
      <c r="C1029" s="38" t="s">
        <v>265</v>
      </c>
      <c r="D1029">
        <v>1.3794835816132816E-2</v>
      </c>
      <c r="E1029" s="36">
        <v>-99</v>
      </c>
      <c r="F1029" s="36" t="s">
        <v>256</v>
      </c>
      <c r="G1029" s="36" t="s">
        <v>292</v>
      </c>
    </row>
    <row r="1030" spans="1:7" ht="14.45" x14ac:dyDescent="0.3">
      <c r="A1030" s="36">
        <v>196380</v>
      </c>
      <c r="B1030" s="14">
        <v>620</v>
      </c>
      <c r="C1030" s="38" t="s">
        <v>265</v>
      </c>
      <c r="D1030">
        <v>0.11948149450563235</v>
      </c>
      <c r="E1030" s="36">
        <v>-99</v>
      </c>
      <c r="F1030" s="36" t="s">
        <v>256</v>
      </c>
      <c r="G1030" s="36" t="s">
        <v>292</v>
      </c>
    </row>
    <row r="1031" spans="1:7" ht="14.45" x14ac:dyDescent="0.3">
      <c r="A1031" s="36">
        <v>196381</v>
      </c>
      <c r="B1031" s="14">
        <v>603</v>
      </c>
      <c r="C1031" s="38" t="s">
        <v>265</v>
      </c>
      <c r="D1031">
        <v>0.2262184981789839</v>
      </c>
      <c r="E1031" s="36">
        <v>-99</v>
      </c>
      <c r="F1031" s="36" t="s">
        <v>256</v>
      </c>
      <c r="G1031" s="36" t="s">
        <v>292</v>
      </c>
    </row>
    <row r="1032" spans="1:7" ht="14.45" x14ac:dyDescent="0.3">
      <c r="A1032" s="36">
        <v>196382</v>
      </c>
      <c r="B1032" s="14">
        <v>514</v>
      </c>
      <c r="C1032" s="38" t="s">
        <v>265</v>
      </c>
      <c r="D1032">
        <v>6.377885936159614E-3</v>
      </c>
      <c r="E1032" s="36">
        <v>-99</v>
      </c>
      <c r="F1032" s="36" t="s">
        <v>256</v>
      </c>
      <c r="G1032" s="36" t="s">
        <v>292</v>
      </c>
    </row>
    <row r="1033" spans="1:7" ht="14.45" x14ac:dyDescent="0.3">
      <c r="A1033" s="36">
        <v>196383</v>
      </c>
      <c r="B1033" s="14">
        <v>608</v>
      </c>
      <c r="C1033" s="38" t="s">
        <v>265</v>
      </c>
      <c r="D1033">
        <v>1.4963020632578389E-2</v>
      </c>
      <c r="E1033" s="36">
        <v>-99</v>
      </c>
      <c r="F1033" s="36" t="s">
        <v>256</v>
      </c>
      <c r="G1033" s="36" t="s">
        <v>292</v>
      </c>
    </row>
    <row r="1034" spans="1:7" ht="14.45" x14ac:dyDescent="0.3">
      <c r="A1034" s="36">
        <v>196384</v>
      </c>
      <c r="B1034" s="14">
        <v>89</v>
      </c>
      <c r="C1034" s="38" t="s">
        <v>265</v>
      </c>
      <c r="D1034">
        <v>3.8992643821462114E-2</v>
      </c>
      <c r="E1034" s="36">
        <v>-99</v>
      </c>
      <c r="F1034" s="36" t="s">
        <v>256</v>
      </c>
      <c r="G1034" s="36" t="s">
        <v>292</v>
      </c>
    </row>
    <row r="1035" spans="1:7" ht="14.45" x14ac:dyDescent="0.3">
      <c r="A1035" s="36">
        <v>196385</v>
      </c>
      <c r="B1035" s="14">
        <v>94</v>
      </c>
      <c r="C1035" s="38" t="s">
        <v>265</v>
      </c>
      <c r="D1035">
        <v>4.2037771714510876E-2</v>
      </c>
      <c r="E1035" s="36">
        <v>-99</v>
      </c>
      <c r="F1035" s="36" t="s">
        <v>256</v>
      </c>
      <c r="G1035" s="36" t="s">
        <v>292</v>
      </c>
    </row>
    <row r="1036" spans="1:7" ht="14.45" x14ac:dyDescent="0.3">
      <c r="A1036" s="36">
        <v>196386</v>
      </c>
      <c r="B1036" s="14">
        <v>44</v>
      </c>
      <c r="C1036" s="38" t="s">
        <v>265</v>
      </c>
      <c r="D1036">
        <v>7.435239379105292E-2</v>
      </c>
      <c r="E1036" s="36">
        <v>-99</v>
      </c>
      <c r="F1036" s="36" t="s">
        <v>256</v>
      </c>
      <c r="G1036" s="36" t="s">
        <v>292</v>
      </c>
    </row>
    <row r="1037" spans="1:7" ht="14.45" x14ac:dyDescent="0.3">
      <c r="A1037" s="36">
        <v>196387</v>
      </c>
      <c r="B1037" s="14">
        <v>80</v>
      </c>
      <c r="C1037" s="38" t="s">
        <v>265</v>
      </c>
      <c r="D1037">
        <v>2.5699128625113747E-2</v>
      </c>
      <c r="E1037" s="36">
        <v>-99</v>
      </c>
      <c r="F1037" s="36" t="s">
        <v>256</v>
      </c>
      <c r="G1037" s="36" t="s">
        <v>292</v>
      </c>
    </row>
    <row r="1038" spans="1:7" ht="14.45" x14ac:dyDescent="0.3">
      <c r="A1038" s="36">
        <v>196388</v>
      </c>
      <c r="B1038" s="14">
        <v>30</v>
      </c>
      <c r="C1038" s="38" t="s">
        <v>265</v>
      </c>
      <c r="D1038">
        <v>8.3781660449610482E-2</v>
      </c>
      <c r="E1038" s="36">
        <v>-99</v>
      </c>
      <c r="F1038" s="36" t="s">
        <v>256</v>
      </c>
      <c r="G1038" s="36" t="s">
        <v>292</v>
      </c>
    </row>
    <row r="1039" spans="1:7" ht="14.45" x14ac:dyDescent="0.3">
      <c r="A1039" s="36">
        <v>196389</v>
      </c>
      <c r="B1039" s="14">
        <v>25</v>
      </c>
      <c r="C1039" s="38" t="s">
        <v>265</v>
      </c>
      <c r="D1039">
        <v>2.7137279375424243E-3</v>
      </c>
      <c r="E1039" s="36">
        <v>-99</v>
      </c>
      <c r="F1039" s="36" t="s">
        <v>256</v>
      </c>
      <c r="G1039" s="36" t="s">
        <v>292</v>
      </c>
    </row>
    <row r="1040" spans="1:7" ht="14.45" x14ac:dyDescent="0.3">
      <c r="A1040" s="36">
        <v>196390</v>
      </c>
      <c r="B1040" s="14">
        <v>598</v>
      </c>
      <c r="C1040" s="38" t="s">
        <v>265</v>
      </c>
      <c r="D1040">
        <v>1.7150530183327368E-2</v>
      </c>
      <c r="E1040" s="36">
        <v>-99</v>
      </c>
      <c r="F1040" s="36" t="s">
        <v>256</v>
      </c>
      <c r="G1040" s="36" t="s">
        <v>292</v>
      </c>
    </row>
    <row r="1041" spans="1:7" ht="14.45" x14ac:dyDescent="0.3">
      <c r="A1041" s="36">
        <v>196391</v>
      </c>
      <c r="B1041" s="14">
        <v>51</v>
      </c>
      <c r="C1041" s="38" t="s">
        <v>265</v>
      </c>
      <c r="D1041">
        <v>4.4059865988574278E-3</v>
      </c>
      <c r="E1041" s="36">
        <v>-99</v>
      </c>
      <c r="F1041" s="36" t="s">
        <v>256</v>
      </c>
      <c r="G1041" s="36" t="s">
        <v>292</v>
      </c>
    </row>
    <row r="1042" spans="1:7" ht="14.45" x14ac:dyDescent="0.3">
      <c r="A1042" s="36">
        <v>196392</v>
      </c>
      <c r="B1042" s="14">
        <v>59</v>
      </c>
      <c r="C1042" s="38" t="s">
        <v>265</v>
      </c>
      <c r="D1042">
        <v>1.7477312927004982E-2</v>
      </c>
      <c r="E1042" s="36">
        <v>-99</v>
      </c>
      <c r="F1042" s="36" t="s">
        <v>256</v>
      </c>
      <c r="G1042" s="36" t="s">
        <v>292</v>
      </c>
    </row>
    <row r="1043" spans="1:7" ht="14.45" x14ac:dyDescent="0.3">
      <c r="A1043" s="36">
        <v>196393</v>
      </c>
      <c r="B1043" s="14">
        <v>610</v>
      </c>
      <c r="C1043" s="38" t="s">
        <v>265</v>
      </c>
      <c r="D1043">
        <v>3.9243865451063377E-2</v>
      </c>
      <c r="E1043" s="36">
        <v>-99</v>
      </c>
      <c r="F1043" s="36" t="s">
        <v>256</v>
      </c>
      <c r="G1043" s="36" t="s">
        <v>292</v>
      </c>
    </row>
    <row r="1044" spans="1:7" ht="14.45" x14ac:dyDescent="0.3">
      <c r="A1044" s="36">
        <v>196394</v>
      </c>
      <c r="B1044" s="14">
        <v>599</v>
      </c>
      <c r="C1044" s="38" t="s">
        <v>265</v>
      </c>
      <c r="D1044">
        <v>1.6996309135513588E-2</v>
      </c>
      <c r="E1044" s="36">
        <v>-99</v>
      </c>
      <c r="F1044" s="36" t="s">
        <v>256</v>
      </c>
      <c r="G1044" s="36" t="s">
        <v>292</v>
      </c>
    </row>
    <row r="1045" spans="1:7" ht="14.45" x14ac:dyDescent="0.3">
      <c r="A1045" s="36">
        <v>196395</v>
      </c>
      <c r="B1045" s="14">
        <v>2297</v>
      </c>
      <c r="C1045" s="38" t="s">
        <v>265</v>
      </c>
      <c r="D1045">
        <v>3.7359795406481142</v>
      </c>
      <c r="E1045" s="36">
        <v>-99</v>
      </c>
      <c r="F1045" s="36" t="s">
        <v>256</v>
      </c>
      <c r="G1045" s="36" t="s">
        <v>292</v>
      </c>
    </row>
    <row r="1046" spans="1:7" ht="14.45" x14ac:dyDescent="0.3">
      <c r="A1046" s="36">
        <v>196396</v>
      </c>
      <c r="B1046" s="14">
        <v>529</v>
      </c>
      <c r="C1046" s="38" t="s">
        <v>266</v>
      </c>
      <c r="D1046">
        <v>3.5603871392442059</v>
      </c>
      <c r="E1046" s="36">
        <v>-99</v>
      </c>
      <c r="F1046" s="36" t="s">
        <v>256</v>
      </c>
      <c r="G1046" s="36" t="s">
        <v>292</v>
      </c>
    </row>
    <row r="1047" spans="1:7" ht="14.45" x14ac:dyDescent="0.3">
      <c r="A1047" s="36">
        <v>196397</v>
      </c>
      <c r="B1047" s="14">
        <v>438</v>
      </c>
      <c r="C1047" s="38" t="s">
        <v>266</v>
      </c>
      <c r="D1047">
        <v>7.3705214219001416</v>
      </c>
      <c r="E1047" s="36">
        <v>-99</v>
      </c>
      <c r="F1047" s="36" t="s">
        <v>256</v>
      </c>
      <c r="G1047" s="36" t="s">
        <v>292</v>
      </c>
    </row>
    <row r="1048" spans="1:7" ht="14.45" x14ac:dyDescent="0.3">
      <c r="A1048" s="36">
        <v>196398</v>
      </c>
      <c r="B1048" s="14">
        <v>671</v>
      </c>
      <c r="C1048" s="38" t="s">
        <v>266</v>
      </c>
      <c r="D1048">
        <v>12.832889651066685</v>
      </c>
      <c r="E1048" s="36">
        <v>-99</v>
      </c>
      <c r="F1048" s="36" t="s">
        <v>256</v>
      </c>
      <c r="G1048" s="36" t="s">
        <v>292</v>
      </c>
    </row>
    <row r="1049" spans="1:7" ht="14.45" x14ac:dyDescent="0.3">
      <c r="A1049" s="36">
        <v>196399</v>
      </c>
      <c r="B1049" s="14">
        <v>282</v>
      </c>
      <c r="C1049" s="38" t="s">
        <v>266</v>
      </c>
      <c r="D1049">
        <v>1.0469133183717524E-2</v>
      </c>
      <c r="E1049" s="36">
        <v>-99</v>
      </c>
      <c r="F1049" s="36" t="s">
        <v>256</v>
      </c>
      <c r="G1049" s="36" t="s">
        <v>292</v>
      </c>
    </row>
    <row r="1050" spans="1:7" ht="14.45" x14ac:dyDescent="0.3">
      <c r="A1050" s="36">
        <v>196400</v>
      </c>
      <c r="B1050" s="14">
        <v>452</v>
      </c>
      <c r="C1050" s="38" t="s">
        <v>266</v>
      </c>
      <c r="D1050">
        <v>1.7294216288311734E-3</v>
      </c>
      <c r="E1050" s="36">
        <v>-99</v>
      </c>
      <c r="F1050" s="36" t="s">
        <v>256</v>
      </c>
      <c r="G1050" s="36" t="s">
        <v>292</v>
      </c>
    </row>
    <row r="1051" spans="1:7" ht="14.45" x14ac:dyDescent="0.3">
      <c r="A1051" s="36">
        <v>196401</v>
      </c>
      <c r="B1051" s="14">
        <v>678</v>
      </c>
      <c r="C1051" s="38" t="s">
        <v>266</v>
      </c>
      <c r="D1051">
        <v>1.0708564369485423E-3</v>
      </c>
      <c r="E1051" s="36">
        <v>-99</v>
      </c>
      <c r="F1051" s="36" t="s">
        <v>256</v>
      </c>
      <c r="G1051" s="36" t="s">
        <v>292</v>
      </c>
    </row>
    <row r="1052" spans="1:7" ht="14.45" x14ac:dyDescent="0.3">
      <c r="A1052" s="36">
        <v>196402</v>
      </c>
      <c r="B1052" s="14">
        <v>491</v>
      </c>
      <c r="C1052" s="38" t="s">
        <v>266</v>
      </c>
      <c r="D1052">
        <v>7.0247670744510309</v>
      </c>
      <c r="E1052" s="36">
        <v>-99</v>
      </c>
      <c r="F1052" s="36" t="s">
        <v>256</v>
      </c>
      <c r="G1052" s="36" t="s">
        <v>292</v>
      </c>
    </row>
    <row r="1053" spans="1:7" ht="14.45" x14ac:dyDescent="0.3">
      <c r="A1053" s="36">
        <v>196403</v>
      </c>
      <c r="B1053" s="14">
        <v>64</v>
      </c>
      <c r="C1053" s="38" t="s">
        <v>266</v>
      </c>
      <c r="D1053">
        <v>1.0708603212118549E-3</v>
      </c>
      <c r="E1053" s="36">
        <v>-99</v>
      </c>
      <c r="F1053" s="36" t="s">
        <v>256</v>
      </c>
      <c r="G1053" s="36" t="s">
        <v>292</v>
      </c>
    </row>
    <row r="1054" spans="1:7" ht="14.45" x14ac:dyDescent="0.3">
      <c r="A1054" s="36">
        <v>196404</v>
      </c>
      <c r="B1054" s="14">
        <v>592</v>
      </c>
      <c r="C1054" s="38" t="s">
        <v>266</v>
      </c>
      <c r="D1054">
        <v>18.132695690056792</v>
      </c>
      <c r="E1054" s="36">
        <v>-99</v>
      </c>
      <c r="F1054" s="36" t="s">
        <v>256</v>
      </c>
      <c r="G1054" s="36" t="s">
        <v>292</v>
      </c>
    </row>
    <row r="1055" spans="1:7" ht="14.45" x14ac:dyDescent="0.3">
      <c r="A1055" s="36">
        <v>196405</v>
      </c>
      <c r="B1055" s="14">
        <v>737</v>
      </c>
      <c r="C1055" s="38" t="s">
        <v>266</v>
      </c>
      <c r="D1055">
        <v>1.0708603212118549E-3</v>
      </c>
      <c r="E1055" s="36">
        <v>-99</v>
      </c>
      <c r="F1055" s="36" t="s">
        <v>256</v>
      </c>
      <c r="G1055" s="36" t="s">
        <v>292</v>
      </c>
    </row>
    <row r="1056" spans="1:7" ht="14.45" x14ac:dyDescent="0.3">
      <c r="A1056" s="36">
        <v>196406</v>
      </c>
      <c r="B1056" s="14">
        <v>367</v>
      </c>
      <c r="C1056" s="38" t="s">
        <v>266</v>
      </c>
      <c r="D1056">
        <v>1.0708603212118549E-3</v>
      </c>
      <c r="E1056" s="36">
        <v>-99</v>
      </c>
      <c r="F1056" s="36" t="s">
        <v>256</v>
      </c>
      <c r="G1056" s="36" t="s">
        <v>292</v>
      </c>
    </row>
    <row r="1057" spans="1:7" ht="14.45" x14ac:dyDescent="0.3">
      <c r="A1057" s="36">
        <v>196407</v>
      </c>
      <c r="B1057" s="14">
        <v>508</v>
      </c>
      <c r="C1057" s="38" t="s">
        <v>266</v>
      </c>
      <c r="D1057">
        <v>10.005955671522232</v>
      </c>
      <c r="E1057" s="36">
        <v>-99</v>
      </c>
      <c r="F1057" s="36" t="s">
        <v>256</v>
      </c>
      <c r="G1057" s="36" t="s">
        <v>292</v>
      </c>
    </row>
    <row r="1058" spans="1:7" ht="14.45" x14ac:dyDescent="0.3">
      <c r="A1058" s="36">
        <v>196408</v>
      </c>
      <c r="B1058" s="14">
        <v>108</v>
      </c>
      <c r="C1058" s="38" t="s">
        <v>266</v>
      </c>
      <c r="D1058">
        <v>1.0708525526852298E-3</v>
      </c>
      <c r="E1058" s="36">
        <v>-99</v>
      </c>
      <c r="F1058" s="36" t="s">
        <v>256</v>
      </c>
      <c r="G1058" s="36" t="s">
        <v>292</v>
      </c>
    </row>
    <row r="1059" spans="1:7" ht="14.45" x14ac:dyDescent="0.3">
      <c r="A1059" s="36">
        <v>196409</v>
      </c>
      <c r="B1059" s="14">
        <v>605</v>
      </c>
      <c r="C1059" s="38" t="s">
        <v>266</v>
      </c>
      <c r="D1059">
        <v>10.345881786098547</v>
      </c>
      <c r="E1059" s="36">
        <v>-99</v>
      </c>
      <c r="F1059" s="36" t="s">
        <v>256</v>
      </c>
      <c r="G1059" s="36" t="s">
        <v>292</v>
      </c>
    </row>
    <row r="1060" spans="1:7" ht="14.45" x14ac:dyDescent="0.3">
      <c r="A1060" s="36">
        <v>196410</v>
      </c>
      <c r="B1060" s="14">
        <v>511</v>
      </c>
      <c r="C1060" s="38" t="s">
        <v>266</v>
      </c>
      <c r="D1060">
        <v>1.0400722734738022E-3</v>
      </c>
      <c r="E1060" s="36">
        <v>-99</v>
      </c>
      <c r="F1060" s="36" t="s">
        <v>256</v>
      </c>
      <c r="G1060" s="36" t="s">
        <v>292</v>
      </c>
    </row>
    <row r="1061" spans="1:7" ht="14.45" x14ac:dyDescent="0.3">
      <c r="A1061" s="36">
        <v>196411</v>
      </c>
      <c r="B1061" s="14">
        <v>742</v>
      </c>
      <c r="C1061" s="38" t="s">
        <v>266</v>
      </c>
      <c r="D1061">
        <v>1.0708525526852298E-3</v>
      </c>
      <c r="E1061" s="36">
        <v>-99</v>
      </c>
      <c r="F1061" s="36" t="s">
        <v>256</v>
      </c>
      <c r="G1061" s="36" t="s">
        <v>292</v>
      </c>
    </row>
    <row r="1062" spans="1:7" ht="14.45" x14ac:dyDescent="0.3">
      <c r="A1062" s="36">
        <v>196412</v>
      </c>
      <c r="B1062" s="14">
        <v>371</v>
      </c>
      <c r="C1062" s="38" t="s">
        <v>266</v>
      </c>
      <c r="D1062">
        <v>1.0708525526852298E-3</v>
      </c>
      <c r="E1062" s="36">
        <v>-99</v>
      </c>
      <c r="F1062" s="36" t="s">
        <v>256</v>
      </c>
      <c r="G1062" s="36" t="s">
        <v>292</v>
      </c>
    </row>
    <row r="1063" spans="1:7" ht="14.45" x14ac:dyDescent="0.3">
      <c r="A1063" s="36">
        <v>196413</v>
      </c>
      <c r="B1063" s="14">
        <v>122</v>
      </c>
      <c r="C1063" s="38" t="s">
        <v>266</v>
      </c>
      <c r="D1063">
        <v>0.19885647761247105</v>
      </c>
      <c r="E1063" s="36">
        <v>-99</v>
      </c>
      <c r="F1063" s="36" t="s">
        <v>256</v>
      </c>
      <c r="G1063" s="36" t="s">
        <v>292</v>
      </c>
    </row>
    <row r="1064" spans="1:7" ht="14.45" x14ac:dyDescent="0.3">
      <c r="A1064" s="36">
        <v>196414</v>
      </c>
      <c r="B1064" s="14">
        <v>390</v>
      </c>
      <c r="C1064" s="38" t="s">
        <v>266</v>
      </c>
      <c r="D1064">
        <v>0.43031601359808014</v>
      </c>
      <c r="E1064" s="36">
        <v>-99</v>
      </c>
      <c r="F1064" s="36" t="s">
        <v>256</v>
      </c>
      <c r="G1064" s="36" t="s">
        <v>292</v>
      </c>
    </row>
    <row r="1065" spans="1:7" ht="14.45" x14ac:dyDescent="0.3">
      <c r="A1065" s="36">
        <v>196415</v>
      </c>
      <c r="B1065" s="14">
        <v>136</v>
      </c>
      <c r="C1065" s="38" t="s">
        <v>266</v>
      </c>
      <c r="D1065">
        <v>0.6105057609080945</v>
      </c>
      <c r="E1065" s="36">
        <v>-99</v>
      </c>
      <c r="F1065" s="36" t="s">
        <v>256</v>
      </c>
      <c r="G1065" s="36" t="s">
        <v>292</v>
      </c>
    </row>
    <row r="1066" spans="1:7" ht="14.45" x14ac:dyDescent="0.3">
      <c r="A1066" s="36">
        <v>196416</v>
      </c>
      <c r="B1066" s="14">
        <v>199</v>
      </c>
      <c r="C1066" s="38" t="s">
        <v>266</v>
      </c>
      <c r="D1066">
        <v>3.3825022048633109</v>
      </c>
      <c r="E1066" s="36">
        <v>-99</v>
      </c>
      <c r="F1066" s="36" t="s">
        <v>256</v>
      </c>
      <c r="G1066" s="36" t="s">
        <v>292</v>
      </c>
    </row>
    <row r="1067" spans="1:7" ht="14.45" x14ac:dyDescent="0.3">
      <c r="A1067" s="36">
        <v>196417</v>
      </c>
      <c r="B1067" s="14">
        <v>248</v>
      </c>
      <c r="C1067" s="38" t="s">
        <v>266</v>
      </c>
      <c r="D1067">
        <v>1.8804403105072389</v>
      </c>
      <c r="E1067" s="36">
        <v>-99</v>
      </c>
      <c r="F1067" s="36" t="s">
        <v>256</v>
      </c>
      <c r="G1067" s="36" t="s">
        <v>292</v>
      </c>
    </row>
    <row r="1068" spans="1:7" ht="14.45" x14ac:dyDescent="0.3">
      <c r="A1068" s="36">
        <v>196418</v>
      </c>
      <c r="B1068" s="14">
        <v>78</v>
      </c>
      <c r="C1068" s="38" t="s">
        <v>266</v>
      </c>
      <c r="D1068">
        <v>1.0708447841586042E-3</v>
      </c>
      <c r="E1068" s="36">
        <v>-99</v>
      </c>
      <c r="F1068" s="36" t="s">
        <v>256</v>
      </c>
      <c r="G1068" s="36" t="s">
        <v>292</v>
      </c>
    </row>
    <row r="1069" spans="1:7" ht="14.45" x14ac:dyDescent="0.3">
      <c r="A1069" s="36">
        <v>196419</v>
      </c>
      <c r="B1069" s="14">
        <v>601</v>
      </c>
      <c r="C1069" s="38" t="s">
        <v>266</v>
      </c>
      <c r="D1069">
        <v>4.6280904789608464</v>
      </c>
      <c r="E1069" s="36">
        <v>-99</v>
      </c>
      <c r="F1069" s="36" t="s">
        <v>256</v>
      </c>
      <c r="G1069" s="36" t="s">
        <v>292</v>
      </c>
    </row>
    <row r="1070" spans="1:7" ht="14.45" x14ac:dyDescent="0.3">
      <c r="A1070" s="36">
        <v>196420</v>
      </c>
      <c r="B1070" s="14">
        <v>551</v>
      </c>
      <c r="C1070" s="38" t="s">
        <v>266</v>
      </c>
      <c r="D1070">
        <v>1.4679913254108323</v>
      </c>
      <c r="E1070" s="36">
        <v>-99</v>
      </c>
      <c r="F1070" s="36" t="s">
        <v>256</v>
      </c>
      <c r="G1070" s="36" t="s">
        <v>292</v>
      </c>
    </row>
    <row r="1071" spans="1:7" ht="14.45" x14ac:dyDescent="0.3">
      <c r="A1071" s="36">
        <v>196421</v>
      </c>
      <c r="B1071" s="14">
        <v>152</v>
      </c>
      <c r="C1071" s="38" t="s">
        <v>266</v>
      </c>
      <c r="D1071">
        <v>0.25003360029835403</v>
      </c>
      <c r="E1071" s="36">
        <v>-99</v>
      </c>
      <c r="F1071" s="36" t="s">
        <v>256</v>
      </c>
      <c r="G1071" s="36" t="s">
        <v>292</v>
      </c>
    </row>
    <row r="1072" spans="1:7" ht="14.45" x14ac:dyDescent="0.3">
      <c r="A1072" s="36">
        <v>196422</v>
      </c>
      <c r="B1072" s="14">
        <v>385</v>
      </c>
      <c r="C1072" s="38" t="s">
        <v>266</v>
      </c>
      <c r="D1072">
        <v>0.66958520425305768</v>
      </c>
      <c r="E1072" s="36">
        <v>-99</v>
      </c>
      <c r="F1072" s="36" t="s">
        <v>256</v>
      </c>
      <c r="G1072" s="36" t="s">
        <v>292</v>
      </c>
    </row>
    <row r="1073" spans="1:7" ht="14.45" x14ac:dyDescent="0.3">
      <c r="A1073" s="36">
        <v>196423</v>
      </c>
      <c r="B1073" s="14">
        <v>302</v>
      </c>
      <c r="C1073" s="38" t="s">
        <v>266</v>
      </c>
      <c r="D1073">
        <v>1.2005608112157589</v>
      </c>
      <c r="E1073" s="36">
        <v>-99</v>
      </c>
      <c r="F1073" s="36" t="s">
        <v>256</v>
      </c>
      <c r="G1073" s="36" t="s">
        <v>292</v>
      </c>
    </row>
    <row r="1074" spans="1:7" ht="14.45" x14ac:dyDescent="0.3">
      <c r="A1074" s="36">
        <v>196424</v>
      </c>
      <c r="B1074" s="14">
        <v>194</v>
      </c>
      <c r="C1074" s="38" t="s">
        <v>266</v>
      </c>
      <c r="D1074">
        <v>1.0898638797359976</v>
      </c>
      <c r="E1074" s="36">
        <v>-99</v>
      </c>
      <c r="F1074" s="36" t="s">
        <v>256</v>
      </c>
      <c r="G1074" s="36" t="s">
        <v>292</v>
      </c>
    </row>
    <row r="1075" spans="1:7" ht="14.45" x14ac:dyDescent="0.3">
      <c r="A1075" s="36">
        <v>196425</v>
      </c>
      <c r="B1075" s="14">
        <v>140</v>
      </c>
      <c r="C1075" s="38" t="s">
        <v>266</v>
      </c>
      <c r="D1075">
        <v>0.26689902446507913</v>
      </c>
      <c r="E1075" s="36">
        <v>-99</v>
      </c>
      <c r="F1075" s="36" t="s">
        <v>256</v>
      </c>
      <c r="G1075" s="36" t="s">
        <v>292</v>
      </c>
    </row>
    <row r="1076" spans="1:7" ht="14.45" x14ac:dyDescent="0.3">
      <c r="A1076" s="36">
        <v>196426</v>
      </c>
      <c r="B1076" s="14">
        <v>245</v>
      </c>
      <c r="C1076" s="38" t="s">
        <v>266</v>
      </c>
      <c r="D1076">
        <v>1.010141137213024</v>
      </c>
      <c r="E1076" s="36">
        <v>-99</v>
      </c>
      <c r="F1076" s="36" t="s">
        <v>256</v>
      </c>
      <c r="G1076" s="36" t="s">
        <v>292</v>
      </c>
    </row>
    <row r="1077" spans="1:7" ht="14.45" x14ac:dyDescent="0.3">
      <c r="A1077" s="36">
        <v>196427</v>
      </c>
      <c r="B1077" s="14">
        <v>118</v>
      </c>
      <c r="C1077" s="38" t="s">
        <v>266</v>
      </c>
      <c r="D1077">
        <v>0.33403353817990827</v>
      </c>
      <c r="E1077" s="36">
        <v>-99</v>
      </c>
      <c r="F1077" s="36" t="s">
        <v>256</v>
      </c>
      <c r="G1077" s="36" t="s">
        <v>292</v>
      </c>
    </row>
    <row r="1078" spans="1:7" ht="14.45" x14ac:dyDescent="0.3">
      <c r="A1078" s="36">
        <v>196428</v>
      </c>
      <c r="B1078" s="14">
        <v>600</v>
      </c>
      <c r="C1078" s="38" t="s">
        <v>266</v>
      </c>
      <c r="D1078">
        <v>2.1729332248949764</v>
      </c>
      <c r="E1078" s="36">
        <v>-99</v>
      </c>
      <c r="F1078" s="36" t="s">
        <v>256</v>
      </c>
      <c r="G1078" s="36" t="s">
        <v>292</v>
      </c>
    </row>
    <row r="1079" spans="1:7" ht="14.45" x14ac:dyDescent="0.3">
      <c r="A1079" s="36">
        <v>196429</v>
      </c>
      <c r="B1079" s="14">
        <v>550</v>
      </c>
      <c r="C1079" s="38" t="s">
        <v>266</v>
      </c>
      <c r="D1079">
        <v>2.0877431520902721</v>
      </c>
      <c r="E1079" s="36">
        <v>-99</v>
      </c>
      <c r="F1079" s="36" t="s">
        <v>256</v>
      </c>
      <c r="G1079" s="36" t="s">
        <v>292</v>
      </c>
    </row>
    <row r="1080" spans="1:7" ht="14.45" x14ac:dyDescent="0.3">
      <c r="A1080" s="36">
        <v>196430</v>
      </c>
      <c r="B1080" s="14">
        <v>130</v>
      </c>
      <c r="C1080" s="38" t="s">
        <v>266</v>
      </c>
      <c r="D1080">
        <v>4.3366050159733315E-3</v>
      </c>
      <c r="E1080" s="36">
        <v>-99</v>
      </c>
      <c r="F1080" s="36" t="s">
        <v>256</v>
      </c>
      <c r="G1080" s="36" t="s">
        <v>292</v>
      </c>
    </row>
    <row r="1081" spans="1:7" ht="14.45" x14ac:dyDescent="0.3">
      <c r="A1081" s="36">
        <v>196431</v>
      </c>
      <c r="B1081" s="14">
        <v>717</v>
      </c>
      <c r="C1081" s="38" t="s">
        <v>266</v>
      </c>
      <c r="D1081">
        <v>1.3600907402965208</v>
      </c>
      <c r="E1081" s="36">
        <v>-99</v>
      </c>
      <c r="F1081" s="36" t="s">
        <v>256</v>
      </c>
      <c r="G1081" s="36" t="s">
        <v>292</v>
      </c>
    </row>
    <row r="1082" spans="1:7" ht="14.45" x14ac:dyDescent="0.3">
      <c r="A1082" s="36">
        <v>196432</v>
      </c>
      <c r="B1082" s="14">
        <v>193</v>
      </c>
      <c r="C1082" s="38" t="s">
        <v>266</v>
      </c>
      <c r="D1082">
        <v>0.58290991897833622</v>
      </c>
      <c r="E1082" s="36">
        <v>-99</v>
      </c>
      <c r="F1082" s="36" t="s">
        <v>256</v>
      </c>
      <c r="G1082" s="36" t="s">
        <v>292</v>
      </c>
    </row>
    <row r="1083" spans="1:7" ht="14.45" x14ac:dyDescent="0.3">
      <c r="A1083" s="36">
        <v>196433</v>
      </c>
      <c r="B1083" s="14">
        <v>244</v>
      </c>
      <c r="C1083" s="38" t="s">
        <v>266</v>
      </c>
      <c r="D1083">
        <v>0.48619825594956523</v>
      </c>
      <c r="E1083" s="36">
        <v>-99</v>
      </c>
      <c r="F1083" s="36" t="s">
        <v>256</v>
      </c>
      <c r="G1083" s="36" t="s">
        <v>292</v>
      </c>
    </row>
    <row r="1084" spans="1:7" ht="14.45" x14ac:dyDescent="0.3">
      <c r="A1084" s="36">
        <v>196434</v>
      </c>
      <c r="B1084" s="14">
        <v>604</v>
      </c>
      <c r="C1084" s="38" t="s">
        <v>266</v>
      </c>
      <c r="D1084">
        <v>1.1059194966167321</v>
      </c>
      <c r="E1084" s="36">
        <v>-99</v>
      </c>
      <c r="F1084" s="36" t="s">
        <v>256</v>
      </c>
      <c r="G1084" s="36" t="s">
        <v>292</v>
      </c>
    </row>
    <row r="1085" spans="1:7" ht="14.45" x14ac:dyDescent="0.3">
      <c r="A1085" s="36">
        <v>196435</v>
      </c>
      <c r="B1085" s="14">
        <v>449</v>
      </c>
      <c r="C1085" s="38" t="s">
        <v>266</v>
      </c>
      <c r="D1085">
        <v>5.7237014335213249E-2</v>
      </c>
      <c r="E1085" s="36">
        <v>-99</v>
      </c>
      <c r="F1085" s="36" t="s">
        <v>256</v>
      </c>
      <c r="G1085" s="36" t="s">
        <v>292</v>
      </c>
    </row>
    <row r="1086" spans="1:7" ht="14.45" x14ac:dyDescent="0.3">
      <c r="A1086" s="36">
        <v>196436</v>
      </c>
      <c r="B1086" s="14">
        <v>522</v>
      </c>
      <c r="C1086" s="38" t="s">
        <v>266</v>
      </c>
      <c r="D1086">
        <v>0.68556415223336786</v>
      </c>
      <c r="E1086" s="36">
        <v>-99</v>
      </c>
      <c r="F1086" s="36" t="s">
        <v>256</v>
      </c>
      <c r="G1086" s="36" t="s">
        <v>292</v>
      </c>
    </row>
    <row r="1087" spans="1:7" ht="14.45" x14ac:dyDescent="0.3">
      <c r="A1087" s="36">
        <v>196437</v>
      </c>
      <c r="B1087" s="14">
        <v>698</v>
      </c>
      <c r="C1087" s="38" t="s">
        <v>266</v>
      </c>
      <c r="D1087">
        <v>2.0398792779235179E-2</v>
      </c>
      <c r="E1087" s="36">
        <v>-99</v>
      </c>
      <c r="F1087" s="36" t="s">
        <v>256</v>
      </c>
      <c r="G1087" s="36" t="s">
        <v>292</v>
      </c>
    </row>
    <row r="1088" spans="1:7" ht="14.45" x14ac:dyDescent="0.3">
      <c r="A1088" s="36">
        <v>196438</v>
      </c>
      <c r="B1088" s="14">
        <v>620</v>
      </c>
      <c r="C1088" s="38" t="s">
        <v>266</v>
      </c>
      <c r="D1088">
        <v>0.14008453784241795</v>
      </c>
      <c r="E1088" s="36">
        <v>-99</v>
      </c>
      <c r="F1088" s="36" t="s">
        <v>256</v>
      </c>
      <c r="G1088" s="36" t="s">
        <v>292</v>
      </c>
    </row>
    <row r="1089" spans="1:7" ht="14.45" x14ac:dyDescent="0.3">
      <c r="A1089" s="36">
        <v>196439</v>
      </c>
      <c r="B1089" s="14">
        <v>603</v>
      </c>
      <c r="C1089" s="38" t="s">
        <v>266</v>
      </c>
      <c r="D1089">
        <v>0.36616286529607145</v>
      </c>
      <c r="E1089" s="36">
        <v>-99</v>
      </c>
      <c r="F1089" s="36" t="s">
        <v>256</v>
      </c>
      <c r="G1089" s="36" t="s">
        <v>292</v>
      </c>
    </row>
    <row r="1090" spans="1:7" ht="14.45" x14ac:dyDescent="0.3">
      <c r="A1090" s="36">
        <v>196440</v>
      </c>
      <c r="B1090" s="14">
        <v>514</v>
      </c>
      <c r="C1090" s="38" t="s">
        <v>266</v>
      </c>
      <c r="D1090">
        <v>3.5064355950579322E-2</v>
      </c>
      <c r="E1090" s="36">
        <v>-99</v>
      </c>
      <c r="F1090" s="36" t="s">
        <v>256</v>
      </c>
      <c r="G1090" s="36" t="s">
        <v>292</v>
      </c>
    </row>
    <row r="1091" spans="1:7" ht="14.45" x14ac:dyDescent="0.3">
      <c r="A1091" s="36">
        <v>196441</v>
      </c>
      <c r="B1091" s="14">
        <v>608</v>
      </c>
      <c r="C1091" s="38" t="s">
        <v>266</v>
      </c>
      <c r="D1091">
        <v>1.459810795324944E-2</v>
      </c>
      <c r="E1091" s="36">
        <v>-99</v>
      </c>
      <c r="F1091" s="36" t="s">
        <v>256</v>
      </c>
      <c r="G1091" s="36" t="s">
        <v>292</v>
      </c>
    </row>
    <row r="1092" spans="1:7" ht="14.45" x14ac:dyDescent="0.3">
      <c r="A1092" s="36">
        <v>196442</v>
      </c>
      <c r="B1092" s="14">
        <v>89</v>
      </c>
      <c r="C1092" s="38" t="s">
        <v>266</v>
      </c>
      <c r="D1092">
        <v>2.950721830896666E-2</v>
      </c>
      <c r="E1092" s="36">
        <v>-99</v>
      </c>
      <c r="F1092" s="36" t="s">
        <v>256</v>
      </c>
      <c r="G1092" s="36" t="s">
        <v>292</v>
      </c>
    </row>
    <row r="1093" spans="1:7" ht="14.45" x14ac:dyDescent="0.3">
      <c r="A1093" s="36">
        <v>196443</v>
      </c>
      <c r="B1093" s="14">
        <v>94</v>
      </c>
      <c r="C1093" s="38" t="s">
        <v>266</v>
      </c>
      <c r="D1093">
        <v>4.4990604719069495E-2</v>
      </c>
      <c r="E1093" s="36">
        <v>-99</v>
      </c>
      <c r="F1093" s="36" t="s">
        <v>256</v>
      </c>
      <c r="G1093" s="36" t="s">
        <v>292</v>
      </c>
    </row>
    <row r="1094" spans="1:7" ht="14.45" x14ac:dyDescent="0.3">
      <c r="A1094" s="36">
        <v>196444</v>
      </c>
      <c r="B1094" s="14">
        <v>44</v>
      </c>
      <c r="C1094" s="38" t="s">
        <v>266</v>
      </c>
      <c r="D1094">
        <v>6.6560638319250312E-2</v>
      </c>
      <c r="E1094" s="36">
        <v>-99</v>
      </c>
      <c r="F1094" s="36" t="s">
        <v>256</v>
      </c>
      <c r="G1094" s="36" t="s">
        <v>292</v>
      </c>
    </row>
    <row r="1095" spans="1:7" ht="14.45" x14ac:dyDescent="0.3">
      <c r="A1095" s="36">
        <v>196445</v>
      </c>
      <c r="B1095" s="14">
        <v>80</v>
      </c>
      <c r="C1095" s="38" t="s">
        <v>266</v>
      </c>
      <c r="D1095">
        <v>2.5539574538528183E-2</v>
      </c>
      <c r="E1095" s="36">
        <v>-99</v>
      </c>
      <c r="F1095" s="36" t="s">
        <v>256</v>
      </c>
      <c r="G1095" s="36" t="s">
        <v>292</v>
      </c>
    </row>
    <row r="1096" spans="1:7" ht="14.45" x14ac:dyDescent="0.3">
      <c r="A1096" s="36">
        <v>196446</v>
      </c>
      <c r="B1096" s="14">
        <v>30</v>
      </c>
      <c r="C1096" s="38" t="s">
        <v>266</v>
      </c>
      <c r="D1096">
        <v>4.4242920861081884E-2</v>
      </c>
      <c r="E1096" s="36">
        <v>-99</v>
      </c>
      <c r="F1096" s="36" t="s">
        <v>256</v>
      </c>
      <c r="G1096" s="36" t="s">
        <v>292</v>
      </c>
    </row>
    <row r="1097" spans="1:7" ht="14.45" x14ac:dyDescent="0.3">
      <c r="A1097" s="36">
        <v>196447</v>
      </c>
      <c r="B1097" s="14">
        <v>25</v>
      </c>
      <c r="C1097" s="38" t="s">
        <v>266</v>
      </c>
      <c r="D1097">
        <v>6.4344047245069327E-2</v>
      </c>
      <c r="E1097" s="36">
        <v>-99</v>
      </c>
      <c r="F1097" s="36" t="s">
        <v>256</v>
      </c>
      <c r="G1097" s="36" t="s">
        <v>292</v>
      </c>
    </row>
    <row r="1098" spans="1:7" ht="14.45" x14ac:dyDescent="0.3">
      <c r="A1098" s="36">
        <v>196448</v>
      </c>
      <c r="B1098" s="14">
        <v>598</v>
      </c>
      <c r="C1098" s="38" t="s">
        <v>266</v>
      </c>
      <c r="D1098">
        <v>5.7474448753009602E-3</v>
      </c>
      <c r="E1098" s="36">
        <v>-99</v>
      </c>
      <c r="F1098" s="36" t="s">
        <v>256</v>
      </c>
      <c r="G1098" s="36" t="s">
        <v>292</v>
      </c>
    </row>
    <row r="1099" spans="1:7" ht="14.45" x14ac:dyDescent="0.3">
      <c r="A1099" s="36">
        <v>196449</v>
      </c>
      <c r="B1099" s="14">
        <v>51</v>
      </c>
      <c r="C1099" s="38" t="s">
        <v>266</v>
      </c>
      <c r="D1099">
        <v>2.6896186998161117E-3</v>
      </c>
      <c r="E1099" s="36">
        <v>-99</v>
      </c>
      <c r="F1099" s="36" t="s">
        <v>256</v>
      </c>
      <c r="G1099" s="36" t="s">
        <v>292</v>
      </c>
    </row>
    <row r="1100" spans="1:7" ht="14.45" x14ac:dyDescent="0.3">
      <c r="A1100" s="36">
        <v>196450</v>
      </c>
      <c r="B1100" s="14">
        <v>59</v>
      </c>
      <c r="C1100" s="38" t="s">
        <v>266</v>
      </c>
      <c r="D1100">
        <v>3.0484005431266653E-3</v>
      </c>
      <c r="E1100" s="36">
        <v>-99</v>
      </c>
      <c r="F1100" s="36" t="s">
        <v>256</v>
      </c>
      <c r="G1100" s="36" t="s">
        <v>292</v>
      </c>
    </row>
    <row r="1101" spans="1:7" ht="14.45" x14ac:dyDescent="0.3">
      <c r="A1101" s="36">
        <v>196451</v>
      </c>
      <c r="B1101" s="14">
        <v>610</v>
      </c>
      <c r="C1101" s="38" t="s">
        <v>266</v>
      </c>
      <c r="D1101">
        <v>1.3079166912779243E-2</v>
      </c>
      <c r="E1101" s="36">
        <v>-99</v>
      </c>
      <c r="F1101" s="36" t="s">
        <v>256</v>
      </c>
      <c r="G1101" s="36" t="s">
        <v>292</v>
      </c>
    </row>
    <row r="1102" spans="1:7" ht="14.45" x14ac:dyDescent="0.3">
      <c r="A1102" s="36">
        <v>196452</v>
      </c>
      <c r="B1102" s="14">
        <v>599</v>
      </c>
      <c r="C1102" s="38" t="s">
        <v>266</v>
      </c>
      <c r="D1102">
        <v>1.0836698074565717E-3</v>
      </c>
      <c r="E1102" s="36">
        <v>-99</v>
      </c>
      <c r="F1102" s="36" t="s">
        <v>256</v>
      </c>
      <c r="G1102" s="36" t="s">
        <v>292</v>
      </c>
    </row>
    <row r="1103" spans="1:7" ht="14.45" x14ac:dyDescent="0.3">
      <c r="A1103" s="36">
        <v>196453</v>
      </c>
      <c r="B1103" s="14">
        <v>2297</v>
      </c>
      <c r="C1103" s="38" t="s">
        <v>266</v>
      </c>
      <c r="D1103">
        <v>3.8652018064465112</v>
      </c>
      <c r="E1103" s="36">
        <v>-99</v>
      </c>
      <c r="F1103" s="36" t="s">
        <v>256</v>
      </c>
      <c r="G1103" s="36" t="s">
        <v>292</v>
      </c>
    </row>
    <row r="1104" spans="1:7" ht="14.45" x14ac:dyDescent="0.3">
      <c r="A1104" s="36">
        <v>196454</v>
      </c>
      <c r="B1104" s="14">
        <v>529</v>
      </c>
      <c r="C1104" s="38" t="s">
        <v>267</v>
      </c>
      <c r="D1104">
        <v>12.852100957005547</v>
      </c>
      <c r="E1104" s="36">
        <v>-99</v>
      </c>
      <c r="F1104" s="36" t="s">
        <v>256</v>
      </c>
      <c r="G1104" s="36" t="s">
        <v>292</v>
      </c>
    </row>
    <row r="1105" spans="1:7" ht="14.45" x14ac:dyDescent="0.3">
      <c r="A1105" s="36">
        <v>196455</v>
      </c>
      <c r="B1105" s="14">
        <v>438</v>
      </c>
      <c r="C1105" s="38" t="s">
        <v>267</v>
      </c>
      <c r="D1105">
        <v>14.484710009844676</v>
      </c>
      <c r="E1105" s="36">
        <v>-99</v>
      </c>
      <c r="F1105" s="36" t="s">
        <v>256</v>
      </c>
      <c r="G1105" s="36" t="s">
        <v>292</v>
      </c>
    </row>
    <row r="1106" spans="1:7" ht="14.45" x14ac:dyDescent="0.3">
      <c r="A1106" s="36">
        <v>196456</v>
      </c>
      <c r="B1106" s="14">
        <v>671</v>
      </c>
      <c r="C1106" s="38" t="s">
        <v>267</v>
      </c>
      <c r="D1106">
        <v>21.769374062124889</v>
      </c>
      <c r="E1106" s="36">
        <v>-99</v>
      </c>
      <c r="F1106" s="36" t="s">
        <v>256</v>
      </c>
      <c r="G1106" s="36" t="s">
        <v>292</v>
      </c>
    </row>
    <row r="1107" spans="1:7" ht="14.45" x14ac:dyDescent="0.3">
      <c r="A1107" s="36">
        <v>196457</v>
      </c>
      <c r="B1107" s="14">
        <v>282</v>
      </c>
      <c r="C1107" s="38" t="s">
        <v>267</v>
      </c>
      <c r="D1107">
        <v>9.5453403684919915E-3</v>
      </c>
      <c r="E1107" s="36">
        <v>-99</v>
      </c>
      <c r="F1107" s="36" t="s">
        <v>256</v>
      </c>
      <c r="G1107" s="36" t="s">
        <v>292</v>
      </c>
    </row>
    <row r="1108" spans="1:7" ht="14.45" x14ac:dyDescent="0.3">
      <c r="A1108" s="36">
        <v>196458</v>
      </c>
      <c r="B1108" s="14">
        <v>452</v>
      </c>
      <c r="C1108" s="38" t="s">
        <v>267</v>
      </c>
      <c r="D1108">
        <v>1.0284367668656817E-2</v>
      </c>
      <c r="E1108" s="36">
        <v>-99</v>
      </c>
      <c r="F1108" s="36" t="s">
        <v>256</v>
      </c>
      <c r="G1108" s="36" t="s">
        <v>292</v>
      </c>
    </row>
    <row r="1109" spans="1:7" ht="14.45" x14ac:dyDescent="0.3">
      <c r="A1109" s="36">
        <v>196459</v>
      </c>
      <c r="B1109" s="14">
        <v>678</v>
      </c>
      <c r="C1109" s="38" t="s">
        <v>267</v>
      </c>
      <c r="D1109">
        <v>1.028436847815405E-2</v>
      </c>
      <c r="E1109" s="36">
        <v>-99</v>
      </c>
      <c r="F1109" s="36" t="s">
        <v>256</v>
      </c>
      <c r="G1109" s="36" t="s">
        <v>292</v>
      </c>
    </row>
    <row r="1110" spans="1:7" ht="14.45" x14ac:dyDescent="0.3">
      <c r="A1110" s="36">
        <v>196460</v>
      </c>
      <c r="B1110" s="14">
        <v>491</v>
      </c>
      <c r="C1110" s="38" t="s">
        <v>267</v>
      </c>
      <c r="D1110">
        <v>4.6532202362041284</v>
      </c>
      <c r="E1110" s="36">
        <v>-99</v>
      </c>
      <c r="F1110" s="36" t="s">
        <v>256</v>
      </c>
      <c r="G1110" s="36" t="s">
        <v>292</v>
      </c>
    </row>
    <row r="1111" spans="1:7" ht="14.45" x14ac:dyDescent="0.3">
      <c r="A1111" s="36">
        <v>196461</v>
      </c>
      <c r="B1111" s="14">
        <v>64</v>
      </c>
      <c r="C1111" s="38" t="s">
        <v>267</v>
      </c>
      <c r="D1111">
        <v>1.0284367668656817E-2</v>
      </c>
      <c r="E1111" s="36">
        <v>-99</v>
      </c>
      <c r="F1111" s="36" t="s">
        <v>256</v>
      </c>
      <c r="G1111" s="36" t="s">
        <v>292</v>
      </c>
    </row>
    <row r="1112" spans="1:7" ht="14.45" x14ac:dyDescent="0.3">
      <c r="A1112" s="36">
        <v>196462</v>
      </c>
      <c r="B1112" s="14">
        <v>592</v>
      </c>
      <c r="C1112" s="38" t="s">
        <v>267</v>
      </c>
      <c r="D1112">
        <v>12.318882250188842</v>
      </c>
      <c r="E1112" s="36">
        <v>-99</v>
      </c>
      <c r="F1112" s="36" t="s">
        <v>256</v>
      </c>
      <c r="G1112" s="36" t="s">
        <v>292</v>
      </c>
    </row>
    <row r="1113" spans="1:7" ht="14.45" x14ac:dyDescent="0.3">
      <c r="A1113" s="36">
        <v>196463</v>
      </c>
      <c r="B1113" s="14">
        <v>737</v>
      </c>
      <c r="C1113" s="38" t="s">
        <v>267</v>
      </c>
      <c r="D1113">
        <v>5.632035217798298E-2</v>
      </c>
      <c r="E1113" s="36">
        <v>-99</v>
      </c>
      <c r="F1113" s="36" t="s">
        <v>256</v>
      </c>
      <c r="G1113" s="36" t="s">
        <v>292</v>
      </c>
    </row>
    <row r="1114" spans="1:7" ht="14.45" x14ac:dyDescent="0.3">
      <c r="A1114" s="36">
        <v>196464</v>
      </c>
      <c r="B1114" s="14">
        <v>367</v>
      </c>
      <c r="C1114" s="38" t="s">
        <v>267</v>
      </c>
      <c r="D1114">
        <v>1.0284367668656817E-2</v>
      </c>
      <c r="E1114" s="36">
        <v>-99</v>
      </c>
      <c r="F1114" s="36" t="s">
        <v>256</v>
      </c>
      <c r="G1114" s="36" t="s">
        <v>292</v>
      </c>
    </row>
    <row r="1115" spans="1:7" ht="14.45" x14ac:dyDescent="0.3">
      <c r="A1115" s="36">
        <v>196465</v>
      </c>
      <c r="B1115" s="14">
        <v>508</v>
      </c>
      <c r="C1115" s="38" t="s">
        <v>267</v>
      </c>
      <c r="D1115">
        <v>7.5342434633074413</v>
      </c>
      <c r="E1115" s="36">
        <v>-99</v>
      </c>
      <c r="F1115" s="36" t="s">
        <v>256</v>
      </c>
      <c r="G1115" s="36" t="s">
        <v>292</v>
      </c>
    </row>
    <row r="1116" spans="1:7" ht="14.45" x14ac:dyDescent="0.3">
      <c r="A1116" s="36">
        <v>196466</v>
      </c>
      <c r="B1116" s="14">
        <v>108</v>
      </c>
      <c r="C1116" s="38" t="s">
        <v>267</v>
      </c>
      <c r="D1116">
        <v>1.0284366859159589E-2</v>
      </c>
      <c r="E1116" s="36">
        <v>-99</v>
      </c>
      <c r="F1116" s="36" t="s">
        <v>256</v>
      </c>
      <c r="G1116" s="36" t="s">
        <v>292</v>
      </c>
    </row>
    <row r="1117" spans="1:7" ht="14.45" x14ac:dyDescent="0.3">
      <c r="A1117" s="36">
        <v>196467</v>
      </c>
      <c r="B1117" s="14">
        <v>605</v>
      </c>
      <c r="C1117" s="38" t="s">
        <v>267</v>
      </c>
      <c r="D1117">
        <v>7.9817641970432796</v>
      </c>
      <c r="E1117" s="36">
        <v>-99</v>
      </c>
      <c r="F1117" s="36" t="s">
        <v>256</v>
      </c>
      <c r="G1117" s="36" t="s">
        <v>292</v>
      </c>
    </row>
    <row r="1118" spans="1:7" ht="14.45" x14ac:dyDescent="0.3">
      <c r="A1118" s="36">
        <v>196468</v>
      </c>
      <c r="B1118" s="14">
        <v>511</v>
      </c>
      <c r="C1118" s="38" t="s">
        <v>267</v>
      </c>
      <c r="D1118">
        <v>9.9887559623616125E-3</v>
      </c>
      <c r="E1118" s="36">
        <v>-99</v>
      </c>
      <c r="F1118" s="36" t="s">
        <v>256</v>
      </c>
      <c r="G1118" s="36" t="s">
        <v>292</v>
      </c>
    </row>
    <row r="1119" spans="1:7" ht="14.45" x14ac:dyDescent="0.3">
      <c r="A1119" s="36">
        <v>196469</v>
      </c>
      <c r="B1119" s="14">
        <v>742</v>
      </c>
      <c r="C1119" s="38" t="s">
        <v>267</v>
      </c>
      <c r="D1119">
        <v>1.0284366859159589E-2</v>
      </c>
      <c r="E1119" s="36">
        <v>-99</v>
      </c>
      <c r="F1119" s="36" t="s">
        <v>256</v>
      </c>
      <c r="G1119" s="36" t="s">
        <v>292</v>
      </c>
    </row>
    <row r="1120" spans="1:7" ht="14.45" x14ac:dyDescent="0.3">
      <c r="A1120" s="36">
        <v>196470</v>
      </c>
      <c r="B1120" s="14">
        <v>371</v>
      </c>
      <c r="C1120" s="38" t="s">
        <v>267</v>
      </c>
      <c r="D1120">
        <v>1.0284366859159589E-2</v>
      </c>
      <c r="E1120" s="36">
        <v>-99</v>
      </c>
      <c r="F1120" s="36" t="s">
        <v>256</v>
      </c>
      <c r="G1120" s="36" t="s">
        <v>292</v>
      </c>
    </row>
    <row r="1121" spans="1:7" ht="14.45" x14ac:dyDescent="0.3">
      <c r="A1121" s="36">
        <v>196471</v>
      </c>
      <c r="B1121" s="14">
        <v>122</v>
      </c>
      <c r="C1121" s="38" t="s">
        <v>267</v>
      </c>
      <c r="D1121">
        <v>0.15731553691540362</v>
      </c>
      <c r="E1121" s="36">
        <v>-99</v>
      </c>
      <c r="F1121" s="36" t="s">
        <v>256</v>
      </c>
      <c r="G1121" s="36" t="s">
        <v>292</v>
      </c>
    </row>
    <row r="1122" spans="1:7" ht="14.45" x14ac:dyDescent="0.3">
      <c r="A1122" s="36">
        <v>196472</v>
      </c>
      <c r="B1122" s="14">
        <v>390</v>
      </c>
      <c r="C1122" s="38" t="s">
        <v>267</v>
      </c>
      <c r="D1122">
        <v>0.35254721940838846</v>
      </c>
      <c r="E1122" s="36">
        <v>-99</v>
      </c>
      <c r="F1122" s="36" t="s">
        <v>256</v>
      </c>
      <c r="G1122" s="36" t="s">
        <v>292</v>
      </c>
    </row>
    <row r="1123" spans="1:7" ht="14.45" x14ac:dyDescent="0.3">
      <c r="A1123" s="36">
        <v>196473</v>
      </c>
      <c r="B1123" s="14">
        <v>136</v>
      </c>
      <c r="C1123" s="38" t="s">
        <v>267</v>
      </c>
      <c r="D1123">
        <v>0.50199803537355936</v>
      </c>
      <c r="E1123" s="36">
        <v>-99</v>
      </c>
      <c r="F1123" s="36" t="s">
        <v>256</v>
      </c>
      <c r="G1123" s="36" t="s">
        <v>292</v>
      </c>
    </row>
    <row r="1124" spans="1:7" ht="14.45" x14ac:dyDescent="0.3">
      <c r="A1124" s="36">
        <v>196474</v>
      </c>
      <c r="B1124" s="14">
        <v>199</v>
      </c>
      <c r="C1124" s="38" t="s">
        <v>267</v>
      </c>
      <c r="D1124">
        <v>2.7647603337229385</v>
      </c>
      <c r="E1124" s="36">
        <v>-99</v>
      </c>
      <c r="F1124" s="36" t="s">
        <v>256</v>
      </c>
      <c r="G1124" s="36" t="s">
        <v>292</v>
      </c>
    </row>
    <row r="1125" spans="1:7" ht="14.45" x14ac:dyDescent="0.3">
      <c r="A1125" s="36">
        <v>196475</v>
      </c>
      <c r="B1125" s="14">
        <v>248</v>
      </c>
      <c r="C1125" s="38" t="s">
        <v>267</v>
      </c>
      <c r="D1125">
        <v>1.5316975830715001</v>
      </c>
      <c r="E1125" s="36">
        <v>-99</v>
      </c>
      <c r="F1125" s="36" t="s">
        <v>256</v>
      </c>
      <c r="G1125" s="36" t="s">
        <v>292</v>
      </c>
    </row>
    <row r="1126" spans="1:7" ht="14.45" x14ac:dyDescent="0.3">
      <c r="A1126" s="36">
        <v>196476</v>
      </c>
      <c r="B1126" s="14">
        <v>78</v>
      </c>
      <c r="C1126" s="38" t="s">
        <v>267</v>
      </c>
      <c r="D1126">
        <v>1.0284366049662354E-2</v>
      </c>
      <c r="E1126" s="36">
        <v>-99</v>
      </c>
      <c r="F1126" s="36" t="s">
        <v>256</v>
      </c>
      <c r="G1126" s="36" t="s">
        <v>292</v>
      </c>
    </row>
    <row r="1127" spans="1:7" ht="14.45" x14ac:dyDescent="0.3">
      <c r="A1127" s="36">
        <v>196477</v>
      </c>
      <c r="B1127" s="14">
        <v>601</v>
      </c>
      <c r="C1127" s="38" t="s">
        <v>267</v>
      </c>
      <c r="D1127">
        <v>3.6718150464016532</v>
      </c>
      <c r="E1127" s="36">
        <v>-99</v>
      </c>
      <c r="F1127" s="36" t="s">
        <v>256</v>
      </c>
      <c r="G1127" s="36" t="s">
        <v>292</v>
      </c>
    </row>
    <row r="1128" spans="1:7" ht="14.45" x14ac:dyDescent="0.3">
      <c r="A1128" s="36">
        <v>196478</v>
      </c>
      <c r="B1128" s="14">
        <v>551</v>
      </c>
      <c r="C1128" s="38" t="s">
        <v>267</v>
      </c>
      <c r="D1128">
        <v>1.1366080071095654</v>
      </c>
      <c r="E1128" s="36">
        <v>-99</v>
      </c>
      <c r="F1128" s="36" t="s">
        <v>256</v>
      </c>
      <c r="G1128" s="36" t="s">
        <v>292</v>
      </c>
    </row>
    <row r="1129" spans="1:7" ht="14.45" x14ac:dyDescent="0.3">
      <c r="A1129" s="36">
        <v>196479</v>
      </c>
      <c r="B1129" s="14">
        <v>152</v>
      </c>
      <c r="C1129" s="38" t="s">
        <v>267</v>
      </c>
      <c r="D1129">
        <v>0.17765887740486999</v>
      </c>
      <c r="E1129" s="36">
        <v>-99</v>
      </c>
      <c r="F1129" s="36" t="s">
        <v>256</v>
      </c>
      <c r="G1129" s="36" t="s">
        <v>292</v>
      </c>
    </row>
    <row r="1130" spans="1:7" ht="14.45" x14ac:dyDescent="0.3">
      <c r="A1130" s="36">
        <v>196480</v>
      </c>
      <c r="B1130" s="14">
        <v>385</v>
      </c>
      <c r="C1130" s="38" t="s">
        <v>267</v>
      </c>
      <c r="D1130">
        <v>0.44094461254987816</v>
      </c>
      <c r="E1130" s="36">
        <v>-99</v>
      </c>
      <c r="F1130" s="36" t="s">
        <v>256</v>
      </c>
      <c r="G1130" s="36" t="s">
        <v>292</v>
      </c>
    </row>
    <row r="1131" spans="1:7" ht="14.45" x14ac:dyDescent="0.3">
      <c r="A1131" s="36">
        <v>196481</v>
      </c>
      <c r="B1131" s="14">
        <v>302</v>
      </c>
      <c r="C1131" s="38" t="s">
        <v>267</v>
      </c>
      <c r="D1131">
        <v>0.84939346022589679</v>
      </c>
      <c r="E1131" s="36">
        <v>-99</v>
      </c>
      <c r="F1131" s="36" t="s">
        <v>256</v>
      </c>
      <c r="G1131" s="36" t="s">
        <v>292</v>
      </c>
    </row>
    <row r="1132" spans="1:7" ht="14.45" x14ac:dyDescent="0.3">
      <c r="A1132" s="36">
        <v>196482</v>
      </c>
      <c r="B1132" s="14">
        <v>194</v>
      </c>
      <c r="C1132" s="38" t="s">
        <v>267</v>
      </c>
      <c r="D1132">
        <v>0.64742223913303831</v>
      </c>
      <c r="E1132" s="36">
        <v>-99</v>
      </c>
      <c r="F1132" s="36" t="s">
        <v>256</v>
      </c>
      <c r="G1132" s="36" t="s">
        <v>292</v>
      </c>
    </row>
    <row r="1133" spans="1:7" ht="14.45" x14ac:dyDescent="0.3">
      <c r="A1133" s="36">
        <v>196483</v>
      </c>
      <c r="B1133" s="14">
        <v>140</v>
      </c>
      <c r="C1133" s="38" t="s">
        <v>267</v>
      </c>
      <c r="D1133">
        <v>0.17550304195841329</v>
      </c>
      <c r="E1133" s="36">
        <v>-99</v>
      </c>
      <c r="F1133" s="36" t="s">
        <v>256</v>
      </c>
      <c r="G1133" s="36" t="s">
        <v>292</v>
      </c>
    </row>
    <row r="1134" spans="1:7" ht="14.45" x14ac:dyDescent="0.3">
      <c r="A1134" s="36">
        <v>196484</v>
      </c>
      <c r="B1134" s="14">
        <v>245</v>
      </c>
      <c r="C1134" s="38" t="s">
        <v>267</v>
      </c>
      <c r="D1134">
        <v>0.59569351118042801</v>
      </c>
      <c r="E1134" s="36">
        <v>-99</v>
      </c>
      <c r="F1134" s="36" t="s">
        <v>256</v>
      </c>
      <c r="G1134" s="36" t="s">
        <v>292</v>
      </c>
    </row>
    <row r="1135" spans="1:7" ht="14.45" x14ac:dyDescent="0.3">
      <c r="A1135" s="36">
        <v>196485</v>
      </c>
      <c r="B1135" s="14">
        <v>118</v>
      </c>
      <c r="C1135" s="38" t="s">
        <v>267</v>
      </c>
      <c r="D1135">
        <v>0.19523409731954006</v>
      </c>
      <c r="E1135" s="36">
        <v>-99</v>
      </c>
      <c r="F1135" s="36" t="s">
        <v>256</v>
      </c>
      <c r="G1135" s="36" t="s">
        <v>292</v>
      </c>
    </row>
    <row r="1136" spans="1:7" ht="14.45" x14ac:dyDescent="0.3">
      <c r="A1136" s="36">
        <v>196486</v>
      </c>
      <c r="B1136" s="14">
        <v>600</v>
      </c>
      <c r="C1136" s="38" t="s">
        <v>267</v>
      </c>
      <c r="D1136">
        <v>1.1154968553843885</v>
      </c>
      <c r="E1136" s="36">
        <v>-99</v>
      </c>
      <c r="F1136" s="36" t="s">
        <v>256</v>
      </c>
      <c r="G1136" s="36" t="s">
        <v>292</v>
      </c>
    </row>
    <row r="1137" spans="1:7" ht="14.45" x14ac:dyDescent="0.3">
      <c r="A1137" s="36">
        <v>196487</v>
      </c>
      <c r="B1137" s="14">
        <v>550</v>
      </c>
      <c r="C1137" s="38" t="s">
        <v>267</v>
      </c>
      <c r="D1137">
        <v>1.0916708770455708</v>
      </c>
      <c r="E1137" s="36">
        <v>-99</v>
      </c>
      <c r="F1137" s="36" t="s">
        <v>256</v>
      </c>
      <c r="G1137" s="36" t="s">
        <v>292</v>
      </c>
    </row>
    <row r="1138" spans="1:7" ht="14.45" x14ac:dyDescent="0.3">
      <c r="A1138" s="36">
        <v>196488</v>
      </c>
      <c r="B1138" s="14">
        <v>130</v>
      </c>
      <c r="C1138" s="38" t="s">
        <v>267</v>
      </c>
      <c r="D1138">
        <v>1.0469127789856841E-2</v>
      </c>
      <c r="E1138" s="36">
        <v>-99</v>
      </c>
      <c r="F1138" s="36" t="s">
        <v>256</v>
      </c>
      <c r="G1138" s="36" t="s">
        <v>292</v>
      </c>
    </row>
    <row r="1139" spans="1:7" ht="14.45" x14ac:dyDescent="0.3">
      <c r="A1139" s="36">
        <v>196489</v>
      </c>
      <c r="B1139" s="14">
        <v>717</v>
      </c>
      <c r="C1139" s="38" t="s">
        <v>267</v>
      </c>
      <c r="D1139">
        <v>0.54532720491032727</v>
      </c>
      <c r="E1139" s="36">
        <v>-99</v>
      </c>
      <c r="F1139" s="36" t="s">
        <v>256</v>
      </c>
      <c r="G1139" s="36" t="s">
        <v>292</v>
      </c>
    </row>
    <row r="1140" spans="1:7" ht="14.45" x14ac:dyDescent="0.3">
      <c r="A1140" s="36">
        <v>196490</v>
      </c>
      <c r="B1140" s="14">
        <v>193</v>
      </c>
      <c r="C1140" s="38" t="s">
        <v>267</v>
      </c>
      <c r="D1140">
        <v>0.20541932695044379</v>
      </c>
      <c r="E1140" s="36">
        <v>-99</v>
      </c>
      <c r="F1140" s="36" t="s">
        <v>256</v>
      </c>
      <c r="G1140" s="36" t="s">
        <v>292</v>
      </c>
    </row>
    <row r="1141" spans="1:7" ht="14.45" x14ac:dyDescent="0.3">
      <c r="A1141" s="36">
        <v>196491</v>
      </c>
      <c r="B1141" s="14">
        <v>244</v>
      </c>
      <c r="C1141" s="38" t="s">
        <v>267</v>
      </c>
      <c r="D1141">
        <v>0.17644154224526787</v>
      </c>
      <c r="E1141" s="36">
        <v>-99</v>
      </c>
      <c r="F1141" s="36" t="s">
        <v>256</v>
      </c>
      <c r="G1141" s="36" t="s">
        <v>292</v>
      </c>
    </row>
    <row r="1142" spans="1:7" ht="14.45" x14ac:dyDescent="0.3">
      <c r="A1142" s="36">
        <v>196492</v>
      </c>
      <c r="B1142" s="14">
        <v>604</v>
      </c>
      <c r="C1142" s="38" t="s">
        <v>267</v>
      </c>
      <c r="D1142">
        <v>0.31402471433700657</v>
      </c>
      <c r="E1142" s="36">
        <v>-99</v>
      </c>
      <c r="F1142" s="36" t="s">
        <v>256</v>
      </c>
      <c r="G1142" s="36" t="s">
        <v>292</v>
      </c>
    </row>
    <row r="1143" spans="1:7" ht="14.45" x14ac:dyDescent="0.3">
      <c r="A1143" s="36">
        <v>196493</v>
      </c>
      <c r="B1143" s="14">
        <v>449</v>
      </c>
      <c r="C1143" s="38" t="s">
        <v>267</v>
      </c>
      <c r="D1143">
        <v>9.730100257012448E-3</v>
      </c>
      <c r="E1143" s="36">
        <v>-99</v>
      </c>
      <c r="F1143" s="36" t="s">
        <v>256</v>
      </c>
      <c r="G1143" s="36" t="s">
        <v>292</v>
      </c>
    </row>
    <row r="1144" spans="1:7" ht="14.45" x14ac:dyDescent="0.3">
      <c r="A1144" s="36">
        <v>196494</v>
      </c>
      <c r="B1144" s="14">
        <v>522</v>
      </c>
      <c r="C1144" s="38" t="s">
        <v>267</v>
      </c>
      <c r="D1144">
        <v>9.7712096977739055E-2</v>
      </c>
      <c r="E1144" s="36">
        <v>-99</v>
      </c>
      <c r="F1144" s="36" t="s">
        <v>256</v>
      </c>
      <c r="G1144" s="36" t="s">
        <v>292</v>
      </c>
    </row>
    <row r="1145" spans="1:7" ht="14.45" x14ac:dyDescent="0.3">
      <c r="A1145" s="36">
        <v>196495</v>
      </c>
      <c r="B1145" s="14">
        <v>698</v>
      </c>
      <c r="C1145" s="38" t="s">
        <v>267</v>
      </c>
      <c r="D1145">
        <v>9.5453433738013488E-3</v>
      </c>
      <c r="E1145" s="36">
        <v>-99</v>
      </c>
      <c r="F1145" s="36" t="s">
        <v>256</v>
      </c>
      <c r="G1145" s="36" t="s">
        <v>292</v>
      </c>
    </row>
    <row r="1146" spans="1:7" ht="14.45" x14ac:dyDescent="0.3">
      <c r="A1146" s="36">
        <v>196496</v>
      </c>
      <c r="B1146" s="14">
        <v>620</v>
      </c>
      <c r="C1146" s="38" t="s">
        <v>267</v>
      </c>
      <c r="D1146">
        <v>9.730100257012448E-3</v>
      </c>
      <c r="E1146" s="36">
        <v>-99</v>
      </c>
      <c r="F1146" s="36" t="s">
        <v>256</v>
      </c>
      <c r="G1146" s="36" t="s">
        <v>292</v>
      </c>
    </row>
    <row r="1147" spans="1:7" ht="14.45" x14ac:dyDescent="0.3">
      <c r="A1147" s="36">
        <v>196497</v>
      </c>
      <c r="B1147" s="14">
        <v>603</v>
      </c>
      <c r="C1147" s="38" t="s">
        <v>267</v>
      </c>
      <c r="D1147">
        <v>4.1178390815933552E-2</v>
      </c>
      <c r="E1147" s="36">
        <v>-99</v>
      </c>
      <c r="F1147" s="36" t="s">
        <v>256</v>
      </c>
      <c r="G1147" s="36" t="s">
        <v>292</v>
      </c>
    </row>
    <row r="1148" spans="1:7" ht="14.45" x14ac:dyDescent="0.3">
      <c r="A1148" s="36">
        <v>196498</v>
      </c>
      <c r="B1148" s="14">
        <v>514</v>
      </c>
      <c r="C1148" s="38" t="s">
        <v>267</v>
      </c>
      <c r="D1148">
        <v>9.7916812604456598E-3</v>
      </c>
      <c r="E1148" s="36">
        <v>-99</v>
      </c>
      <c r="F1148" s="36" t="s">
        <v>256</v>
      </c>
      <c r="G1148" s="36" t="s">
        <v>292</v>
      </c>
    </row>
    <row r="1149" spans="1:7" ht="14.45" x14ac:dyDescent="0.3">
      <c r="A1149" s="36">
        <v>196499</v>
      </c>
      <c r="B1149" s="14">
        <v>608</v>
      </c>
      <c r="C1149" s="38" t="s">
        <v>267</v>
      </c>
      <c r="D1149">
        <v>9.7916812604456598E-3</v>
      </c>
      <c r="E1149" s="36">
        <v>-99</v>
      </c>
      <c r="F1149" s="36" t="s">
        <v>256</v>
      </c>
      <c r="G1149" s="36" t="s">
        <v>292</v>
      </c>
    </row>
    <row r="1150" spans="1:7" ht="14.45" x14ac:dyDescent="0.3">
      <c r="A1150" s="36">
        <v>196500</v>
      </c>
      <c r="B1150" s="14">
        <v>89</v>
      </c>
      <c r="C1150" s="38" t="s">
        <v>267</v>
      </c>
      <c r="D1150">
        <v>9.7916812604456598E-3</v>
      </c>
      <c r="E1150" s="36">
        <v>-99</v>
      </c>
      <c r="F1150" s="36" t="s">
        <v>256</v>
      </c>
      <c r="G1150" s="36" t="s">
        <v>292</v>
      </c>
    </row>
    <row r="1151" spans="1:7" ht="14.45" x14ac:dyDescent="0.3">
      <c r="A1151" s="36">
        <v>196501</v>
      </c>
      <c r="B1151" s="14">
        <v>94</v>
      </c>
      <c r="C1151" s="38" t="s">
        <v>267</v>
      </c>
      <c r="D1151">
        <v>9.7916812604456598E-3</v>
      </c>
      <c r="E1151" s="36">
        <v>-99</v>
      </c>
      <c r="F1151" s="36" t="s">
        <v>256</v>
      </c>
      <c r="G1151" s="36" t="s">
        <v>292</v>
      </c>
    </row>
    <row r="1152" spans="1:7" ht="14.45" x14ac:dyDescent="0.3">
      <c r="A1152" s="36">
        <v>196502</v>
      </c>
      <c r="B1152" s="14">
        <v>44</v>
      </c>
      <c r="C1152" s="38" t="s">
        <v>267</v>
      </c>
      <c r="D1152">
        <v>9.7916812604456598E-3</v>
      </c>
      <c r="E1152" s="36">
        <v>-99</v>
      </c>
      <c r="F1152" s="36" t="s">
        <v>256</v>
      </c>
      <c r="G1152" s="36" t="s">
        <v>292</v>
      </c>
    </row>
    <row r="1153" spans="1:7" ht="14.45" x14ac:dyDescent="0.3">
      <c r="A1153" s="36">
        <v>196503</v>
      </c>
      <c r="B1153" s="14">
        <v>80</v>
      </c>
      <c r="C1153" s="38" t="s">
        <v>267</v>
      </c>
      <c r="D1153">
        <v>9.7916812604456598E-3</v>
      </c>
      <c r="E1153" s="36">
        <v>-99</v>
      </c>
      <c r="F1153" s="36" t="s">
        <v>256</v>
      </c>
      <c r="G1153" s="36" t="s">
        <v>292</v>
      </c>
    </row>
    <row r="1154" spans="1:7" ht="14.45" x14ac:dyDescent="0.3">
      <c r="A1154" s="36">
        <v>196504</v>
      </c>
      <c r="B1154" s="14">
        <v>30</v>
      </c>
      <c r="C1154" s="38" t="s">
        <v>267</v>
      </c>
      <c r="D1154">
        <v>9.7916812604456598E-3</v>
      </c>
      <c r="E1154" s="36">
        <v>-99</v>
      </c>
      <c r="F1154" s="36" t="s">
        <v>256</v>
      </c>
      <c r="G1154" s="36" t="s">
        <v>292</v>
      </c>
    </row>
    <row r="1155" spans="1:7" ht="14.45" x14ac:dyDescent="0.3">
      <c r="A1155" s="36">
        <v>196505</v>
      </c>
      <c r="B1155" s="14">
        <v>25</v>
      </c>
      <c r="C1155" s="38" t="s">
        <v>267</v>
      </c>
      <c r="D1155">
        <v>9.7916812604456598E-3</v>
      </c>
      <c r="E1155" s="36">
        <v>-99</v>
      </c>
      <c r="F1155" s="36" t="s">
        <v>256</v>
      </c>
      <c r="G1155" s="36" t="s">
        <v>292</v>
      </c>
    </row>
    <row r="1156" spans="1:7" ht="14.45" x14ac:dyDescent="0.3">
      <c r="A1156" s="36">
        <v>196506</v>
      </c>
      <c r="B1156" s="14">
        <v>598</v>
      </c>
      <c r="C1156" s="38" t="s">
        <v>267</v>
      </c>
      <c r="D1156">
        <v>1.043217641321462E-2</v>
      </c>
      <c r="E1156" s="36">
        <v>-99</v>
      </c>
      <c r="F1156" s="36" t="s">
        <v>256</v>
      </c>
      <c r="G1156" s="36" t="s">
        <v>292</v>
      </c>
    </row>
    <row r="1157" spans="1:7" ht="14.45" x14ac:dyDescent="0.3">
      <c r="A1157" s="36">
        <v>196507</v>
      </c>
      <c r="B1157" s="14">
        <v>51</v>
      </c>
      <c r="C1157" s="38" t="s">
        <v>267</v>
      </c>
      <c r="D1157">
        <v>9.8409543869391082E-3</v>
      </c>
      <c r="E1157" s="36">
        <v>-99</v>
      </c>
      <c r="F1157" s="36" t="s">
        <v>256</v>
      </c>
      <c r="G1157" s="36" t="s">
        <v>292</v>
      </c>
    </row>
    <row r="1158" spans="1:7" ht="14.45" x14ac:dyDescent="0.3">
      <c r="A1158" s="36">
        <v>196508</v>
      </c>
      <c r="B1158" s="14">
        <v>59</v>
      </c>
      <c r="C1158" s="38" t="s">
        <v>267</v>
      </c>
      <c r="D1158">
        <v>9.8409543869391082E-3</v>
      </c>
      <c r="E1158" s="36">
        <v>-99</v>
      </c>
      <c r="F1158" s="36" t="s">
        <v>256</v>
      </c>
      <c r="G1158" s="36" t="s">
        <v>292</v>
      </c>
    </row>
    <row r="1159" spans="1:7" ht="14.45" x14ac:dyDescent="0.3">
      <c r="A1159" s="36">
        <v>196509</v>
      </c>
      <c r="B1159" s="14">
        <v>610</v>
      </c>
      <c r="C1159" s="38" t="s">
        <v>267</v>
      </c>
      <c r="D1159">
        <v>1.0418737088760361E-2</v>
      </c>
      <c r="E1159" s="36">
        <v>-99</v>
      </c>
      <c r="F1159" s="36" t="s">
        <v>256</v>
      </c>
      <c r="G1159" s="36" t="s">
        <v>292</v>
      </c>
    </row>
    <row r="1160" spans="1:7" ht="14.45" x14ac:dyDescent="0.3">
      <c r="A1160" s="36">
        <v>196510</v>
      </c>
      <c r="B1160" s="14">
        <v>599</v>
      </c>
      <c r="C1160" s="38" t="s">
        <v>267</v>
      </c>
      <c r="D1160">
        <v>1.0407542162119811E-2</v>
      </c>
      <c r="E1160" s="36">
        <v>-99</v>
      </c>
      <c r="F1160" s="36" t="s">
        <v>256</v>
      </c>
      <c r="G1160" s="36" t="s">
        <v>292</v>
      </c>
    </row>
    <row r="1161" spans="1:7" ht="14.45" x14ac:dyDescent="0.3">
      <c r="A1161" s="36">
        <v>196511</v>
      </c>
      <c r="B1161" s="14">
        <v>2297</v>
      </c>
      <c r="C1161" s="38" t="s">
        <v>267</v>
      </c>
      <c r="D1161">
        <v>1.2929643410201574</v>
      </c>
      <c r="E1161" s="36">
        <v>-99</v>
      </c>
      <c r="F1161" s="36" t="s">
        <v>256</v>
      </c>
      <c r="G1161" s="36" t="s">
        <v>292</v>
      </c>
    </row>
    <row r="1162" spans="1:7" ht="14.45" x14ac:dyDescent="0.3">
      <c r="A1162" s="36">
        <v>196512</v>
      </c>
      <c r="B1162" s="14">
        <v>529</v>
      </c>
      <c r="C1162" s="38" t="s">
        <v>268</v>
      </c>
      <c r="D1162">
        <v>6.0647174532092842</v>
      </c>
      <c r="E1162" s="36">
        <v>-99</v>
      </c>
      <c r="F1162" s="36" t="s">
        <v>256</v>
      </c>
      <c r="G1162" s="36" t="s">
        <v>292</v>
      </c>
    </row>
    <row r="1163" spans="1:7" ht="14.45" x14ac:dyDescent="0.3">
      <c r="A1163" s="36">
        <v>196513</v>
      </c>
      <c r="B1163" s="14">
        <v>438</v>
      </c>
      <c r="C1163" s="38" t="s">
        <v>268</v>
      </c>
      <c r="D1163">
        <v>12.850265234965915</v>
      </c>
      <c r="E1163" s="36">
        <v>-99</v>
      </c>
      <c r="F1163" s="36" t="s">
        <v>256</v>
      </c>
      <c r="G1163" s="36" t="s">
        <v>292</v>
      </c>
    </row>
    <row r="1164" spans="1:7" ht="14.45" x14ac:dyDescent="0.3">
      <c r="A1164" s="36">
        <v>196514</v>
      </c>
      <c r="B1164" s="14">
        <v>671</v>
      </c>
      <c r="C1164" s="38" t="s">
        <v>268</v>
      </c>
      <c r="D1164">
        <v>21.907169122553224</v>
      </c>
      <c r="E1164" s="36">
        <v>-99</v>
      </c>
      <c r="F1164" s="36" t="s">
        <v>256</v>
      </c>
      <c r="G1164" s="36" t="s">
        <v>292</v>
      </c>
    </row>
    <row r="1165" spans="1:7" ht="14.45" x14ac:dyDescent="0.3">
      <c r="A1165" s="36">
        <v>196515</v>
      </c>
      <c r="B1165" s="14">
        <v>282</v>
      </c>
      <c r="C1165" s="38" t="s">
        <v>268</v>
      </c>
      <c r="D1165">
        <v>1.7353256402565569E-2</v>
      </c>
      <c r="E1165" s="36">
        <v>-99</v>
      </c>
      <c r="F1165" s="36" t="s">
        <v>256</v>
      </c>
      <c r="G1165" s="36" t="s">
        <v>292</v>
      </c>
    </row>
    <row r="1166" spans="1:7" ht="14.45" x14ac:dyDescent="0.3">
      <c r="A1166" s="36">
        <v>196516</v>
      </c>
      <c r="B1166" s="14">
        <v>452</v>
      </c>
      <c r="C1166" s="38" t="s">
        <v>268</v>
      </c>
      <c r="D1166">
        <v>2.5732521230284397E-2</v>
      </c>
      <c r="E1166" s="36">
        <v>-99</v>
      </c>
      <c r="F1166" s="36" t="s">
        <v>256</v>
      </c>
      <c r="G1166" s="36" t="s">
        <v>292</v>
      </c>
    </row>
    <row r="1167" spans="1:7" ht="14.45" x14ac:dyDescent="0.3">
      <c r="A1167" s="36">
        <v>196517</v>
      </c>
      <c r="B1167" s="14">
        <v>678</v>
      </c>
      <c r="C1167" s="38" t="s">
        <v>268</v>
      </c>
      <c r="D1167">
        <v>1.1590346861436831E-3</v>
      </c>
      <c r="E1167" s="36">
        <v>-99</v>
      </c>
      <c r="F1167" s="36" t="s">
        <v>256</v>
      </c>
      <c r="G1167" s="36" t="s">
        <v>292</v>
      </c>
    </row>
    <row r="1168" spans="1:7" ht="14.45" x14ac:dyDescent="0.3">
      <c r="A1168" s="36">
        <v>196518</v>
      </c>
      <c r="B1168" s="14">
        <v>491</v>
      </c>
      <c r="C1168" s="38" t="s">
        <v>268</v>
      </c>
      <c r="D1168">
        <v>6.5700923236901163</v>
      </c>
      <c r="E1168" s="36">
        <v>-99</v>
      </c>
      <c r="F1168" s="36" t="s">
        <v>256</v>
      </c>
      <c r="G1168" s="36" t="s">
        <v>292</v>
      </c>
    </row>
    <row r="1169" spans="1:7" ht="14.45" x14ac:dyDescent="0.3">
      <c r="A1169" s="36">
        <v>196519</v>
      </c>
      <c r="B1169" s="14">
        <v>64</v>
      </c>
      <c r="C1169" s="38" t="s">
        <v>268</v>
      </c>
      <c r="D1169">
        <v>1.1589961249204692E-3</v>
      </c>
      <c r="E1169" s="36">
        <v>-99</v>
      </c>
      <c r="F1169" s="36" t="s">
        <v>256</v>
      </c>
      <c r="G1169" s="36" t="s">
        <v>292</v>
      </c>
    </row>
    <row r="1170" spans="1:7" ht="14.45" x14ac:dyDescent="0.3">
      <c r="A1170" s="36">
        <v>196520</v>
      </c>
      <c r="B1170" s="14">
        <v>592</v>
      </c>
      <c r="C1170" s="38" t="s">
        <v>268</v>
      </c>
      <c r="D1170">
        <v>14.0681949132769</v>
      </c>
      <c r="E1170" s="36">
        <v>-99</v>
      </c>
      <c r="F1170" s="36" t="s">
        <v>256</v>
      </c>
      <c r="G1170" s="36" t="s">
        <v>292</v>
      </c>
    </row>
    <row r="1171" spans="1:7" ht="14.45" x14ac:dyDescent="0.3">
      <c r="A1171" s="36">
        <v>196521</v>
      </c>
      <c r="B1171" s="14">
        <v>737</v>
      </c>
      <c r="C1171" s="38" t="s">
        <v>268</v>
      </c>
      <c r="D1171">
        <v>7.826308741070287E-2</v>
      </c>
      <c r="E1171" s="36">
        <v>-99</v>
      </c>
      <c r="F1171" s="36" t="s">
        <v>256</v>
      </c>
      <c r="G1171" s="36" t="s">
        <v>292</v>
      </c>
    </row>
    <row r="1172" spans="1:7" ht="14.45" x14ac:dyDescent="0.3">
      <c r="A1172" s="36">
        <v>196522</v>
      </c>
      <c r="B1172" s="14">
        <v>367</v>
      </c>
      <c r="C1172" s="38" t="s">
        <v>268</v>
      </c>
      <c r="D1172">
        <v>1.1589961249204692E-3</v>
      </c>
      <c r="E1172" s="36">
        <v>-99</v>
      </c>
      <c r="F1172" s="36" t="s">
        <v>256</v>
      </c>
      <c r="G1172" s="36" t="s">
        <v>292</v>
      </c>
    </row>
    <row r="1173" spans="1:7" ht="14.45" x14ac:dyDescent="0.3">
      <c r="A1173" s="36">
        <v>196523</v>
      </c>
      <c r="B1173" s="14">
        <v>508</v>
      </c>
      <c r="C1173" s="38" t="s">
        <v>268</v>
      </c>
      <c r="D1173">
        <v>8.5176935280697119</v>
      </c>
      <c r="E1173" s="36">
        <v>-99</v>
      </c>
      <c r="F1173" s="36" t="s">
        <v>256</v>
      </c>
      <c r="G1173" s="36" t="s">
        <v>292</v>
      </c>
    </row>
    <row r="1174" spans="1:7" ht="14.45" x14ac:dyDescent="0.3">
      <c r="A1174" s="36">
        <v>196524</v>
      </c>
      <c r="B1174" s="14">
        <v>108</v>
      </c>
      <c r="C1174" s="38" t="s">
        <v>268</v>
      </c>
      <c r="D1174">
        <v>1.1589575636972553E-3</v>
      </c>
      <c r="E1174" s="36">
        <v>-99</v>
      </c>
      <c r="F1174" s="36" t="s">
        <v>256</v>
      </c>
      <c r="G1174" s="36" t="s">
        <v>292</v>
      </c>
    </row>
    <row r="1175" spans="1:7" ht="14.45" x14ac:dyDescent="0.3">
      <c r="A1175" s="36">
        <v>196525</v>
      </c>
      <c r="B1175" s="14">
        <v>605</v>
      </c>
      <c r="C1175" s="38" t="s">
        <v>268</v>
      </c>
      <c r="D1175">
        <v>7.6090996520425298</v>
      </c>
      <c r="E1175" s="36">
        <v>-99</v>
      </c>
      <c r="F1175" s="36" t="s">
        <v>256</v>
      </c>
      <c r="G1175" s="36" t="s">
        <v>292</v>
      </c>
    </row>
    <row r="1176" spans="1:7" ht="14.45" x14ac:dyDescent="0.3">
      <c r="A1176" s="36">
        <v>196526</v>
      </c>
      <c r="B1176" s="14">
        <v>511</v>
      </c>
      <c r="C1176" s="38" t="s">
        <v>268</v>
      </c>
      <c r="D1176">
        <v>1.1256448192719423E-3</v>
      </c>
      <c r="E1176" s="36">
        <v>-99</v>
      </c>
      <c r="F1176" s="36" t="s">
        <v>256</v>
      </c>
      <c r="G1176" s="36" t="s">
        <v>292</v>
      </c>
    </row>
    <row r="1177" spans="1:7" ht="14.45" x14ac:dyDescent="0.3">
      <c r="A1177" s="36">
        <v>196527</v>
      </c>
      <c r="B1177" s="14">
        <v>742</v>
      </c>
      <c r="C1177" s="38" t="s">
        <v>268</v>
      </c>
      <c r="D1177">
        <v>1.1589575636972553E-3</v>
      </c>
      <c r="E1177" s="36">
        <v>-99</v>
      </c>
      <c r="F1177" s="36" t="s">
        <v>256</v>
      </c>
      <c r="G1177" s="36" t="s">
        <v>292</v>
      </c>
    </row>
    <row r="1178" spans="1:7" ht="14.45" x14ac:dyDescent="0.3">
      <c r="A1178" s="36">
        <v>196528</v>
      </c>
      <c r="B1178" s="14">
        <v>371</v>
      </c>
      <c r="C1178" s="38" t="s">
        <v>268</v>
      </c>
      <c r="D1178">
        <v>1.1589575636972553E-3</v>
      </c>
      <c r="E1178" s="36">
        <v>-99</v>
      </c>
      <c r="F1178" s="36" t="s">
        <v>256</v>
      </c>
      <c r="G1178" s="36" t="s">
        <v>292</v>
      </c>
    </row>
    <row r="1179" spans="1:7" ht="14.45" x14ac:dyDescent="0.3">
      <c r="A1179" s="36">
        <v>196529</v>
      </c>
      <c r="B1179" s="14">
        <v>122</v>
      </c>
      <c r="C1179" s="38" t="s">
        <v>268</v>
      </c>
      <c r="D1179">
        <v>0.26702402915004064</v>
      </c>
      <c r="E1179" s="36">
        <v>-99</v>
      </c>
      <c r="F1179" s="36" t="s">
        <v>256</v>
      </c>
      <c r="G1179" s="36" t="s">
        <v>292</v>
      </c>
    </row>
    <row r="1180" spans="1:7" ht="14.45" x14ac:dyDescent="0.3">
      <c r="A1180" s="36">
        <v>196530</v>
      </c>
      <c r="B1180" s="14">
        <v>390</v>
      </c>
      <c r="C1180" s="38" t="s">
        <v>268</v>
      </c>
      <c r="D1180">
        <v>0.26279049446896652</v>
      </c>
      <c r="E1180" s="36">
        <v>-99</v>
      </c>
      <c r="F1180" s="36" t="s">
        <v>256</v>
      </c>
      <c r="G1180" s="36" t="s">
        <v>292</v>
      </c>
    </row>
    <row r="1181" spans="1:7" ht="14.45" x14ac:dyDescent="0.3">
      <c r="A1181" s="36">
        <v>196531</v>
      </c>
      <c r="B1181" s="14">
        <v>136</v>
      </c>
      <c r="C1181" s="38" t="s">
        <v>268</v>
      </c>
      <c r="D1181">
        <v>0.61094739662663033</v>
      </c>
      <c r="E1181" s="36">
        <v>-99</v>
      </c>
      <c r="F1181" s="36" t="s">
        <v>256</v>
      </c>
      <c r="G1181" s="36" t="s">
        <v>292</v>
      </c>
    </row>
    <row r="1182" spans="1:7" ht="14.45" x14ac:dyDescent="0.3">
      <c r="A1182" s="36">
        <v>196532</v>
      </c>
      <c r="B1182" s="14">
        <v>199</v>
      </c>
      <c r="C1182" s="38" t="s">
        <v>268</v>
      </c>
      <c r="D1182">
        <v>3.1565091922816078</v>
      </c>
      <c r="E1182" s="36">
        <v>-99</v>
      </c>
      <c r="F1182" s="36" t="s">
        <v>256</v>
      </c>
      <c r="G1182" s="36" t="s">
        <v>292</v>
      </c>
    </row>
    <row r="1183" spans="1:7" ht="14.45" x14ac:dyDescent="0.3">
      <c r="A1183" s="36">
        <v>196533</v>
      </c>
      <c r="B1183" s="14">
        <v>248</v>
      </c>
      <c r="C1183" s="38" t="s">
        <v>268</v>
      </c>
      <c r="D1183">
        <v>1.7958653858539146</v>
      </c>
      <c r="E1183" s="36">
        <v>-99</v>
      </c>
      <c r="F1183" s="36" t="s">
        <v>256</v>
      </c>
      <c r="G1183" s="36" t="s">
        <v>292</v>
      </c>
    </row>
    <row r="1184" spans="1:7" ht="14.45" x14ac:dyDescent="0.3">
      <c r="A1184" s="36">
        <v>196534</v>
      </c>
      <c r="B1184" s="14">
        <v>78</v>
      </c>
      <c r="C1184" s="38" t="s">
        <v>268</v>
      </c>
      <c r="D1184">
        <v>3.9626001931033343</v>
      </c>
      <c r="E1184" s="36">
        <v>-99</v>
      </c>
      <c r="F1184" s="36" t="s">
        <v>256</v>
      </c>
      <c r="G1184" s="36" t="s">
        <v>292</v>
      </c>
    </row>
    <row r="1185" spans="1:7" ht="14.45" x14ac:dyDescent="0.3">
      <c r="A1185" s="36">
        <v>196535</v>
      </c>
      <c r="B1185" s="14">
        <v>601</v>
      </c>
      <c r="C1185" s="38" t="s">
        <v>268</v>
      </c>
      <c r="D1185">
        <v>1.1866786991678346E-3</v>
      </c>
      <c r="E1185" s="36">
        <v>-99</v>
      </c>
      <c r="F1185" s="36" t="s">
        <v>256</v>
      </c>
      <c r="G1185" s="36" t="s">
        <v>292</v>
      </c>
    </row>
    <row r="1186" spans="1:7" ht="14.45" x14ac:dyDescent="0.3">
      <c r="A1186" s="36">
        <v>196536</v>
      </c>
      <c r="B1186" s="14">
        <v>551</v>
      </c>
      <c r="C1186" s="38" t="s">
        <v>268</v>
      </c>
      <c r="D1186">
        <v>1.0303768615839397</v>
      </c>
      <c r="E1186" s="36">
        <v>-99</v>
      </c>
      <c r="F1186" s="36" t="s">
        <v>256</v>
      </c>
      <c r="G1186" s="36" t="s">
        <v>292</v>
      </c>
    </row>
    <row r="1187" spans="1:7" ht="14.45" x14ac:dyDescent="0.3">
      <c r="A1187" s="36">
        <v>196537</v>
      </c>
      <c r="B1187" s="14">
        <v>152</v>
      </c>
      <c r="C1187" s="38" t="s">
        <v>268</v>
      </c>
      <c r="D1187">
        <v>0.21344448071775554</v>
      </c>
      <c r="E1187" s="36">
        <v>-99</v>
      </c>
      <c r="F1187" s="36" t="s">
        <v>256</v>
      </c>
      <c r="G1187" s="36" t="s">
        <v>292</v>
      </c>
    </row>
    <row r="1188" spans="1:7" ht="14.45" x14ac:dyDescent="0.3">
      <c r="A1188" s="36">
        <v>196538</v>
      </c>
      <c r="B1188" s="14">
        <v>385</v>
      </c>
      <c r="C1188" s="38" t="s">
        <v>268</v>
      </c>
      <c r="D1188">
        <v>0.69627340033147178</v>
      </c>
      <c r="E1188" s="36">
        <v>-99</v>
      </c>
      <c r="F1188" s="36" t="s">
        <v>256</v>
      </c>
      <c r="G1188" s="36" t="s">
        <v>292</v>
      </c>
    </row>
    <row r="1189" spans="1:7" ht="14.45" x14ac:dyDescent="0.3">
      <c r="A1189" s="36">
        <v>196539</v>
      </c>
      <c r="B1189" s="14">
        <v>302</v>
      </c>
      <c r="C1189" s="38" t="s">
        <v>268</v>
      </c>
      <c r="D1189">
        <v>0.84418535237384096</v>
      </c>
      <c r="E1189" s="36">
        <v>-99</v>
      </c>
      <c r="F1189" s="36" t="s">
        <v>256</v>
      </c>
      <c r="G1189" s="36" t="s">
        <v>292</v>
      </c>
    </row>
    <row r="1190" spans="1:7" ht="14.45" x14ac:dyDescent="0.3">
      <c r="A1190" s="36">
        <v>196540</v>
      </c>
      <c r="B1190" s="14">
        <v>194</v>
      </c>
      <c r="C1190" s="38" t="s">
        <v>268</v>
      </c>
      <c r="D1190">
        <v>0.93336576544809779</v>
      </c>
      <c r="E1190" s="36">
        <v>-99</v>
      </c>
      <c r="F1190" s="36" t="s">
        <v>256</v>
      </c>
      <c r="G1190" s="36" t="s">
        <v>292</v>
      </c>
    </row>
    <row r="1191" spans="1:7" ht="14.45" x14ac:dyDescent="0.3">
      <c r="A1191" s="36">
        <v>196541</v>
      </c>
      <c r="B1191" s="14">
        <v>140</v>
      </c>
      <c r="C1191" s="38" t="s">
        <v>268</v>
      </c>
      <c r="D1191">
        <v>0.19776635118380209</v>
      </c>
      <c r="E1191" s="36">
        <v>-99</v>
      </c>
      <c r="F1191" s="36" t="s">
        <v>256</v>
      </c>
      <c r="G1191" s="36" t="s">
        <v>292</v>
      </c>
    </row>
    <row r="1192" spans="1:7" ht="14.45" x14ac:dyDescent="0.3">
      <c r="A1192" s="36">
        <v>196542</v>
      </c>
      <c r="B1192" s="14">
        <v>245</v>
      </c>
      <c r="C1192" s="38" t="s">
        <v>268</v>
      </c>
      <c r="D1192">
        <v>0.82843435898070972</v>
      </c>
      <c r="E1192" s="36">
        <v>-99</v>
      </c>
      <c r="F1192" s="36" t="s">
        <v>256</v>
      </c>
      <c r="G1192" s="36" t="s">
        <v>292</v>
      </c>
    </row>
    <row r="1193" spans="1:7" ht="14.45" x14ac:dyDescent="0.3">
      <c r="A1193" s="36">
        <v>196543</v>
      </c>
      <c r="B1193" s="14">
        <v>118</v>
      </c>
      <c r="C1193" s="38" t="s">
        <v>268</v>
      </c>
      <c r="D1193">
        <v>0.20542072862842292</v>
      </c>
      <c r="E1193" s="36">
        <v>-99</v>
      </c>
      <c r="F1193" s="36" t="s">
        <v>256</v>
      </c>
      <c r="G1193" s="36" t="s">
        <v>292</v>
      </c>
    </row>
    <row r="1194" spans="1:7" ht="14.45" x14ac:dyDescent="0.3">
      <c r="A1194" s="36">
        <v>196544</v>
      </c>
      <c r="B1194" s="14">
        <v>600</v>
      </c>
      <c r="C1194" s="38" t="s">
        <v>268</v>
      </c>
      <c r="D1194">
        <v>1.4490410812749619</v>
      </c>
      <c r="E1194" s="36">
        <v>-99</v>
      </c>
      <c r="F1194" s="36" t="s">
        <v>256</v>
      </c>
      <c r="G1194" s="36" t="s">
        <v>292</v>
      </c>
    </row>
    <row r="1195" spans="1:7" ht="14.45" x14ac:dyDescent="0.3">
      <c r="A1195" s="36">
        <v>196545</v>
      </c>
      <c r="B1195" s="14">
        <v>550</v>
      </c>
      <c r="C1195" s="38" t="s">
        <v>268</v>
      </c>
      <c r="D1195">
        <v>1.2606846155765619</v>
      </c>
      <c r="E1195" s="36">
        <v>-99</v>
      </c>
      <c r="F1195" s="36" t="s">
        <v>256</v>
      </c>
      <c r="G1195" s="36" t="s">
        <v>292</v>
      </c>
    </row>
    <row r="1196" spans="1:7" ht="14.45" x14ac:dyDescent="0.3">
      <c r="A1196" s="36">
        <v>196546</v>
      </c>
      <c r="B1196" s="14">
        <v>130</v>
      </c>
      <c r="C1196" s="38" t="s">
        <v>268</v>
      </c>
      <c r="D1196">
        <v>2.0229925303823343E-3</v>
      </c>
      <c r="E1196" s="36">
        <v>-99</v>
      </c>
      <c r="F1196" s="36" t="s">
        <v>256</v>
      </c>
      <c r="G1196" s="36" t="s">
        <v>292</v>
      </c>
    </row>
    <row r="1197" spans="1:7" ht="14.45" x14ac:dyDescent="0.3">
      <c r="A1197" s="36">
        <v>196547</v>
      </c>
      <c r="B1197" s="14">
        <v>717</v>
      </c>
      <c r="C1197" s="38" t="s">
        <v>268</v>
      </c>
      <c r="D1197">
        <v>1.1231635479026738</v>
      </c>
      <c r="E1197" s="36">
        <v>-99</v>
      </c>
      <c r="F1197" s="36" t="s">
        <v>256</v>
      </c>
      <c r="G1197" s="36" t="s">
        <v>292</v>
      </c>
    </row>
    <row r="1198" spans="1:7" ht="14.45" x14ac:dyDescent="0.3">
      <c r="A1198" s="36">
        <v>196548</v>
      </c>
      <c r="B1198" s="14">
        <v>193</v>
      </c>
      <c r="C1198" s="38" t="s">
        <v>268</v>
      </c>
      <c r="D1198">
        <v>9.4543968668046818E-2</v>
      </c>
      <c r="E1198" s="36">
        <v>-99</v>
      </c>
      <c r="F1198" s="36" t="s">
        <v>256</v>
      </c>
      <c r="G1198" s="36" t="s">
        <v>292</v>
      </c>
    </row>
    <row r="1199" spans="1:7" ht="14.45" x14ac:dyDescent="0.3">
      <c r="A1199" s="36">
        <v>196549</v>
      </c>
      <c r="B1199" s="14">
        <v>244</v>
      </c>
      <c r="C1199" s="38" t="s">
        <v>268</v>
      </c>
      <c r="D1199">
        <v>0.26177058576158124</v>
      </c>
      <c r="E1199" s="36">
        <v>-99</v>
      </c>
      <c r="F1199" s="36" t="s">
        <v>256</v>
      </c>
      <c r="G1199" s="36" t="s">
        <v>292</v>
      </c>
    </row>
    <row r="1200" spans="1:7" ht="14.45" x14ac:dyDescent="0.3">
      <c r="A1200" s="36">
        <v>196550</v>
      </c>
      <c r="B1200" s="14">
        <v>604</v>
      </c>
      <c r="C1200" s="38" t="s">
        <v>268</v>
      </c>
      <c r="D1200">
        <v>0.45196736920521607</v>
      </c>
      <c r="E1200" s="36">
        <v>-99</v>
      </c>
      <c r="F1200" s="36" t="s">
        <v>256</v>
      </c>
      <c r="G1200" s="36" t="s">
        <v>292</v>
      </c>
    </row>
    <row r="1201" spans="1:7" ht="14.45" x14ac:dyDescent="0.3">
      <c r="A1201" s="36">
        <v>196551</v>
      </c>
      <c r="B1201" s="14">
        <v>449</v>
      </c>
      <c r="C1201" s="38" t="s">
        <v>268</v>
      </c>
      <c r="D1201">
        <v>2.4144148792105812E-2</v>
      </c>
      <c r="E1201" s="36">
        <v>-99</v>
      </c>
      <c r="F1201" s="36" t="s">
        <v>256</v>
      </c>
      <c r="G1201" s="36" t="s">
        <v>292</v>
      </c>
    </row>
    <row r="1202" spans="1:7" ht="14.45" x14ac:dyDescent="0.3">
      <c r="A1202" s="36">
        <v>196552</v>
      </c>
      <c r="B1202" s="14">
        <v>522</v>
      </c>
      <c r="C1202" s="38" t="s">
        <v>268</v>
      </c>
      <c r="D1202">
        <v>0.32694943676203325</v>
      </c>
      <c r="E1202" s="36">
        <v>-99</v>
      </c>
      <c r="F1202" s="36" t="s">
        <v>256</v>
      </c>
      <c r="G1202" s="36" t="s">
        <v>292</v>
      </c>
    </row>
    <row r="1203" spans="1:7" ht="14.45" x14ac:dyDescent="0.3">
      <c r="A1203" s="36">
        <v>196553</v>
      </c>
      <c r="B1203" s="14">
        <v>698</v>
      </c>
      <c r="C1203" s="38" t="s">
        <v>268</v>
      </c>
      <c r="D1203">
        <v>5.5429062524814058E-3</v>
      </c>
      <c r="E1203" s="36">
        <v>-99</v>
      </c>
      <c r="F1203" s="36" t="s">
        <v>256</v>
      </c>
      <c r="G1203" s="36" t="s">
        <v>292</v>
      </c>
    </row>
    <row r="1204" spans="1:7" ht="14.45" x14ac:dyDescent="0.3">
      <c r="A1204" s="36">
        <v>196554</v>
      </c>
      <c r="B1204" s="14">
        <v>620</v>
      </c>
      <c r="C1204" s="38" t="s">
        <v>268</v>
      </c>
      <c r="D1204">
        <v>5.4720977814592314E-2</v>
      </c>
      <c r="E1204" s="36">
        <v>-99</v>
      </c>
      <c r="F1204" s="36" t="s">
        <v>256</v>
      </c>
      <c r="G1204" s="36" t="s">
        <v>292</v>
      </c>
    </row>
    <row r="1205" spans="1:7" ht="14.45" x14ac:dyDescent="0.3">
      <c r="A1205" s="36">
        <v>196555</v>
      </c>
      <c r="B1205" s="14">
        <v>603</v>
      </c>
      <c r="C1205" s="38" t="s">
        <v>268</v>
      </c>
      <c r="D1205">
        <v>0.11728053236838973</v>
      </c>
      <c r="E1205" s="36">
        <v>-99</v>
      </c>
      <c r="F1205" s="36" t="s">
        <v>256</v>
      </c>
      <c r="G1205" s="36" t="s">
        <v>292</v>
      </c>
    </row>
    <row r="1206" spans="1:7" ht="14.45" x14ac:dyDescent="0.3">
      <c r="A1206" s="36">
        <v>196556</v>
      </c>
      <c r="B1206" s="14">
        <v>514</v>
      </c>
      <c r="C1206" s="38" t="s">
        <v>268</v>
      </c>
      <c r="D1206">
        <v>9.5968671130885336E-3</v>
      </c>
      <c r="E1206" s="36">
        <v>-99</v>
      </c>
      <c r="F1206" s="36" t="s">
        <v>256</v>
      </c>
      <c r="G1206" s="36" t="s">
        <v>292</v>
      </c>
    </row>
    <row r="1207" spans="1:7" ht="14.45" x14ac:dyDescent="0.3">
      <c r="A1207" s="36">
        <v>196557</v>
      </c>
      <c r="B1207" s="14">
        <v>608</v>
      </c>
      <c r="C1207" s="38" t="s">
        <v>268</v>
      </c>
      <c r="D1207">
        <v>5.2795325276452495E-3</v>
      </c>
      <c r="E1207" s="36">
        <v>-99</v>
      </c>
      <c r="F1207" s="36" t="s">
        <v>256</v>
      </c>
      <c r="G1207" s="36" t="s">
        <v>292</v>
      </c>
    </row>
    <row r="1208" spans="1:7" ht="14.45" x14ac:dyDescent="0.3">
      <c r="A1208" s="36">
        <v>196558</v>
      </c>
      <c r="B1208" s="14">
        <v>89</v>
      </c>
      <c r="C1208" s="38" t="s">
        <v>268</v>
      </c>
      <c r="D1208">
        <v>8.1505963737279596E-3</v>
      </c>
      <c r="E1208" s="36">
        <v>-99</v>
      </c>
      <c r="F1208" s="36" t="s">
        <v>256</v>
      </c>
      <c r="G1208" s="36" t="s">
        <v>292</v>
      </c>
    </row>
    <row r="1209" spans="1:7" ht="14.45" x14ac:dyDescent="0.3">
      <c r="A1209" s="36">
        <v>196559</v>
      </c>
      <c r="B1209" s="14">
        <v>94</v>
      </c>
      <c r="C1209" s="38" t="s">
        <v>268</v>
      </c>
      <c r="D1209">
        <v>1.4648736734766354E-2</v>
      </c>
      <c r="E1209" s="36">
        <v>-99</v>
      </c>
      <c r="F1209" s="36" t="s">
        <v>256</v>
      </c>
      <c r="G1209" s="36" t="s">
        <v>292</v>
      </c>
    </row>
    <row r="1210" spans="1:7" ht="14.45" x14ac:dyDescent="0.3">
      <c r="A1210" s="36">
        <v>196560</v>
      </c>
      <c r="B1210" s="14">
        <v>44</v>
      </c>
      <c r="C1210" s="38" t="s">
        <v>268</v>
      </c>
      <c r="D1210">
        <v>2.5943988951878955E-2</v>
      </c>
      <c r="E1210" s="36">
        <v>-99</v>
      </c>
      <c r="F1210" s="36" t="s">
        <v>256</v>
      </c>
      <c r="G1210" s="36" t="s">
        <v>292</v>
      </c>
    </row>
    <row r="1211" spans="1:7" ht="14.45" x14ac:dyDescent="0.3">
      <c r="A1211" s="36">
        <v>196561</v>
      </c>
      <c r="B1211" s="14">
        <v>80</v>
      </c>
      <c r="C1211" s="38" t="s">
        <v>268</v>
      </c>
      <c r="D1211">
        <v>8.7612219908945899E-3</v>
      </c>
      <c r="E1211" s="36">
        <v>-99</v>
      </c>
      <c r="F1211" s="36" t="s">
        <v>256</v>
      </c>
      <c r="G1211" s="36" t="s">
        <v>292</v>
      </c>
    </row>
    <row r="1212" spans="1:7" ht="14.45" x14ac:dyDescent="0.3">
      <c r="A1212" s="36">
        <v>196562</v>
      </c>
      <c r="B1212" s="14">
        <v>30</v>
      </c>
      <c r="C1212" s="38" t="s">
        <v>268</v>
      </c>
      <c r="D1212">
        <v>1.4181185193483464E-2</v>
      </c>
      <c r="E1212" s="36">
        <v>-99</v>
      </c>
      <c r="F1212" s="36" t="s">
        <v>256</v>
      </c>
      <c r="G1212" s="36" t="s">
        <v>292</v>
      </c>
    </row>
    <row r="1213" spans="1:7" ht="14.45" x14ac:dyDescent="0.3">
      <c r="A1213" s="36">
        <v>196563</v>
      </c>
      <c r="B1213" s="14">
        <v>25</v>
      </c>
      <c r="C1213" s="38" t="s">
        <v>268</v>
      </c>
      <c r="D1213">
        <v>1.1036198924981306E-3</v>
      </c>
      <c r="E1213" s="36">
        <v>-99</v>
      </c>
      <c r="F1213" s="36" t="s">
        <v>256</v>
      </c>
      <c r="G1213" s="36" t="s">
        <v>292</v>
      </c>
    </row>
    <row r="1214" spans="1:7" ht="14.45" x14ac:dyDescent="0.3">
      <c r="A1214" s="36">
        <v>196564</v>
      </c>
      <c r="B1214" s="14">
        <v>598</v>
      </c>
      <c r="C1214" s="38" t="s">
        <v>268</v>
      </c>
      <c r="D1214">
        <v>4.7642581065988092E-3</v>
      </c>
      <c r="E1214" s="36">
        <v>-99</v>
      </c>
      <c r="F1214" s="36" t="s">
        <v>256</v>
      </c>
      <c r="G1214" s="36" t="s">
        <v>292</v>
      </c>
    </row>
    <row r="1215" spans="1:7" ht="14.45" x14ac:dyDescent="0.3">
      <c r="A1215" s="36">
        <v>196565</v>
      </c>
      <c r="B1215" s="14">
        <v>51</v>
      </c>
      <c r="C1215" s="38" t="s">
        <v>268</v>
      </c>
      <c r="D1215">
        <v>1.1091729402296501E-3</v>
      </c>
      <c r="E1215" s="36">
        <v>-99</v>
      </c>
      <c r="F1215" s="36" t="s">
        <v>256</v>
      </c>
      <c r="G1215" s="36" t="s">
        <v>292</v>
      </c>
    </row>
    <row r="1216" spans="1:7" ht="14.45" x14ac:dyDescent="0.3">
      <c r="A1216" s="36">
        <v>196566</v>
      </c>
      <c r="B1216" s="14">
        <v>59</v>
      </c>
      <c r="C1216" s="38" t="s">
        <v>268</v>
      </c>
      <c r="D1216">
        <v>1.1091729402296501E-3</v>
      </c>
      <c r="E1216" s="36">
        <v>-99</v>
      </c>
      <c r="F1216" s="36" t="s">
        <v>256</v>
      </c>
      <c r="G1216" s="36" t="s">
        <v>292</v>
      </c>
    </row>
    <row r="1217" spans="1:7" ht="14.45" x14ac:dyDescent="0.3">
      <c r="A1217" s="36">
        <v>196567</v>
      </c>
      <c r="B1217" s="14">
        <v>610</v>
      </c>
      <c r="C1217" s="38" t="s">
        <v>268</v>
      </c>
      <c r="D1217">
        <v>7.2080464409577877E-3</v>
      </c>
      <c r="E1217" s="36">
        <v>-99</v>
      </c>
      <c r="F1217" s="36" t="s">
        <v>256</v>
      </c>
      <c r="G1217" s="36" t="s">
        <v>292</v>
      </c>
    </row>
    <row r="1218" spans="1:7" ht="14.45" x14ac:dyDescent="0.3">
      <c r="A1218" s="36">
        <v>196568</v>
      </c>
      <c r="B1218" s="14">
        <v>599</v>
      </c>
      <c r="C1218" s="38" t="s">
        <v>268</v>
      </c>
      <c r="D1218">
        <v>1.1730329891421242E-3</v>
      </c>
      <c r="E1218" s="36">
        <v>-99</v>
      </c>
      <c r="F1218" s="36" t="s">
        <v>256</v>
      </c>
      <c r="G1218" s="36" t="s">
        <v>292</v>
      </c>
    </row>
    <row r="1219" spans="1:7" ht="14.45" x14ac:dyDescent="0.3">
      <c r="A1219" s="36">
        <v>196569</v>
      </c>
      <c r="B1219" s="14">
        <v>2297</v>
      </c>
      <c r="C1219" s="38" t="s">
        <v>268</v>
      </c>
      <c r="D1219">
        <v>2.0022870981665113</v>
      </c>
      <c r="E1219" s="36">
        <v>-99</v>
      </c>
      <c r="F1219" s="36" t="s">
        <v>256</v>
      </c>
      <c r="G1219" s="36" t="s">
        <v>292</v>
      </c>
    </row>
    <row r="1220" spans="1:7" ht="14.45" x14ac:dyDescent="0.3">
      <c r="A1220" s="36">
        <v>196570</v>
      </c>
      <c r="B1220" s="14">
        <v>529</v>
      </c>
      <c r="C1220" s="38" t="s">
        <v>269</v>
      </c>
      <c r="D1220">
        <v>5.4954941288639372</v>
      </c>
      <c r="E1220" s="36">
        <v>-99</v>
      </c>
      <c r="F1220" s="36" t="s">
        <v>256</v>
      </c>
      <c r="G1220" s="36" t="s">
        <v>292</v>
      </c>
    </row>
    <row r="1221" spans="1:7" ht="14.45" x14ac:dyDescent="0.3">
      <c r="A1221" s="36">
        <v>196571</v>
      </c>
      <c r="B1221" s="14">
        <v>438</v>
      </c>
      <c r="C1221" s="38" t="s">
        <v>269</v>
      </c>
      <c r="D1221">
        <v>12.041026688369548</v>
      </c>
      <c r="E1221" s="36">
        <v>-99</v>
      </c>
      <c r="F1221" s="36" t="s">
        <v>256</v>
      </c>
      <c r="G1221" s="36" t="s">
        <v>292</v>
      </c>
    </row>
    <row r="1222" spans="1:7" ht="14.45" x14ac:dyDescent="0.3">
      <c r="A1222" s="36">
        <v>196572</v>
      </c>
      <c r="B1222" s="14">
        <v>671</v>
      </c>
      <c r="C1222" s="38" t="s">
        <v>269</v>
      </c>
      <c r="D1222">
        <v>20.644497875024729</v>
      </c>
      <c r="E1222" s="36">
        <v>-99</v>
      </c>
      <c r="F1222" s="36" t="s">
        <v>256</v>
      </c>
      <c r="G1222" s="36" t="s">
        <v>292</v>
      </c>
    </row>
    <row r="1223" spans="1:7" ht="14.45" x14ac:dyDescent="0.3">
      <c r="A1223" s="36">
        <v>196573</v>
      </c>
      <c r="B1223" s="14">
        <v>282</v>
      </c>
      <c r="C1223" s="38" t="s">
        <v>269</v>
      </c>
      <c r="D1223">
        <v>2.0278097805637104E-2</v>
      </c>
      <c r="E1223" s="36">
        <v>-99</v>
      </c>
      <c r="F1223" s="36" t="s">
        <v>256</v>
      </c>
      <c r="G1223" s="36" t="s">
        <v>292</v>
      </c>
    </row>
    <row r="1224" spans="1:7" ht="14.45" x14ac:dyDescent="0.3">
      <c r="A1224" s="36">
        <v>196574</v>
      </c>
      <c r="B1224" s="14">
        <v>452</v>
      </c>
      <c r="C1224" s="38" t="s">
        <v>269</v>
      </c>
      <c r="D1224">
        <v>9.1523760532974646E-4</v>
      </c>
      <c r="E1224" s="36">
        <v>-99</v>
      </c>
      <c r="F1224" s="36" t="s">
        <v>256</v>
      </c>
      <c r="G1224" s="36" t="s">
        <v>292</v>
      </c>
    </row>
    <row r="1225" spans="1:7" ht="14.45" x14ac:dyDescent="0.3">
      <c r="A1225" s="36">
        <v>196575</v>
      </c>
      <c r="B1225" s="14">
        <v>678</v>
      </c>
      <c r="C1225" s="38" t="s">
        <v>269</v>
      </c>
      <c r="D1225">
        <v>9.1529937892621848E-4</v>
      </c>
      <c r="E1225" s="36">
        <v>-99</v>
      </c>
      <c r="F1225" s="36" t="s">
        <v>256</v>
      </c>
      <c r="G1225" s="36" t="s">
        <v>292</v>
      </c>
    </row>
    <row r="1226" spans="1:7" ht="14.45" x14ac:dyDescent="0.3">
      <c r="A1226" s="36">
        <v>196576</v>
      </c>
      <c r="B1226" s="14">
        <v>491</v>
      </c>
      <c r="C1226" s="38" t="s">
        <v>269</v>
      </c>
      <c r="D1226">
        <v>7.5054125228257593</v>
      </c>
      <c r="E1226" s="36">
        <v>-99</v>
      </c>
      <c r="F1226" s="36" t="s">
        <v>256</v>
      </c>
      <c r="G1226" s="36" t="s">
        <v>292</v>
      </c>
    </row>
    <row r="1227" spans="1:7" ht="14.45" x14ac:dyDescent="0.3">
      <c r="A1227" s="36">
        <v>196577</v>
      </c>
      <c r="B1227" s="14">
        <v>64</v>
      </c>
      <c r="C1227" s="38" t="s">
        <v>269</v>
      </c>
      <c r="D1227">
        <v>9.1523760532974646E-4</v>
      </c>
      <c r="E1227" s="36">
        <v>-99</v>
      </c>
      <c r="F1227" s="36" t="s">
        <v>256</v>
      </c>
      <c r="G1227" s="36" t="s">
        <v>292</v>
      </c>
    </row>
    <row r="1228" spans="1:7" ht="14.45" x14ac:dyDescent="0.3">
      <c r="A1228" s="36">
        <v>196578</v>
      </c>
      <c r="B1228" s="14">
        <v>592</v>
      </c>
      <c r="C1228" s="38" t="s">
        <v>269</v>
      </c>
      <c r="D1228">
        <v>15.220519938459601</v>
      </c>
      <c r="E1228" s="36">
        <v>-99</v>
      </c>
      <c r="F1228" s="36" t="s">
        <v>256</v>
      </c>
      <c r="G1228" s="36" t="s">
        <v>292</v>
      </c>
    </row>
    <row r="1229" spans="1:7" ht="14.45" x14ac:dyDescent="0.3">
      <c r="A1229" s="36">
        <v>196579</v>
      </c>
      <c r="B1229" s="14">
        <v>737</v>
      </c>
      <c r="C1229" s="38" t="s">
        <v>269</v>
      </c>
      <c r="D1229">
        <v>8.0061051971622874E-2</v>
      </c>
      <c r="E1229" s="36">
        <v>-99</v>
      </c>
      <c r="F1229" s="36" t="s">
        <v>256</v>
      </c>
      <c r="G1229" s="36" t="s">
        <v>292</v>
      </c>
    </row>
    <row r="1230" spans="1:7" ht="14.45" x14ac:dyDescent="0.3">
      <c r="A1230" s="36">
        <v>196580</v>
      </c>
      <c r="B1230" s="14">
        <v>367</v>
      </c>
      <c r="C1230" s="38" t="s">
        <v>269</v>
      </c>
      <c r="D1230">
        <v>9.1523760532974646E-4</v>
      </c>
      <c r="E1230" s="36">
        <v>-99</v>
      </c>
      <c r="F1230" s="36" t="s">
        <v>256</v>
      </c>
      <c r="G1230" s="36" t="s">
        <v>292</v>
      </c>
    </row>
    <row r="1231" spans="1:7" ht="14.45" x14ac:dyDescent="0.3">
      <c r="A1231" s="36">
        <v>196581</v>
      </c>
      <c r="B1231" s="14">
        <v>508</v>
      </c>
      <c r="C1231" s="38" t="s">
        <v>269</v>
      </c>
      <c r="D1231">
        <v>8.9928722587248231</v>
      </c>
      <c r="E1231" s="36">
        <v>-99</v>
      </c>
      <c r="F1231" s="36" t="s">
        <v>256</v>
      </c>
      <c r="G1231" s="36" t="s">
        <v>292</v>
      </c>
    </row>
    <row r="1232" spans="1:7" ht="14.45" x14ac:dyDescent="0.3">
      <c r="A1232" s="36">
        <v>196582</v>
      </c>
      <c r="B1232" s="14">
        <v>108</v>
      </c>
      <c r="C1232" s="38" t="s">
        <v>269</v>
      </c>
      <c r="D1232">
        <v>9.1517583173327444E-4</v>
      </c>
      <c r="E1232" s="36">
        <v>-99</v>
      </c>
      <c r="F1232" s="36" t="s">
        <v>256</v>
      </c>
      <c r="G1232" s="36" t="s">
        <v>292</v>
      </c>
    </row>
    <row r="1233" spans="1:7" ht="14.45" x14ac:dyDescent="0.3">
      <c r="A1233" s="36">
        <v>196583</v>
      </c>
      <c r="B1233" s="14">
        <v>605</v>
      </c>
      <c r="C1233" s="38" t="s">
        <v>269</v>
      </c>
      <c r="D1233">
        <v>7.9254004570764218</v>
      </c>
      <c r="E1233" s="36">
        <v>-99</v>
      </c>
      <c r="F1233" s="36" t="s">
        <v>256</v>
      </c>
      <c r="G1233" s="36" t="s">
        <v>292</v>
      </c>
    </row>
    <row r="1234" spans="1:7" ht="14.45" x14ac:dyDescent="0.3">
      <c r="A1234" s="36">
        <v>196584</v>
      </c>
      <c r="B1234" s="14">
        <v>511</v>
      </c>
      <c r="C1234" s="38" t="s">
        <v>269</v>
      </c>
      <c r="D1234">
        <v>8.8887027962186195E-4</v>
      </c>
      <c r="E1234" s="36">
        <v>-99</v>
      </c>
      <c r="F1234" s="36" t="s">
        <v>256</v>
      </c>
      <c r="G1234" s="36" t="s">
        <v>292</v>
      </c>
    </row>
    <row r="1235" spans="1:7" ht="14.45" x14ac:dyDescent="0.3">
      <c r="A1235" s="36">
        <v>196585</v>
      </c>
      <c r="B1235" s="14">
        <v>742</v>
      </c>
      <c r="C1235" s="38" t="s">
        <v>269</v>
      </c>
      <c r="D1235">
        <v>9.1517583173327444E-4</v>
      </c>
      <c r="E1235" s="36">
        <v>-99</v>
      </c>
      <c r="F1235" s="36" t="s">
        <v>256</v>
      </c>
      <c r="G1235" s="36" t="s">
        <v>292</v>
      </c>
    </row>
    <row r="1236" spans="1:7" ht="14.45" x14ac:dyDescent="0.3">
      <c r="A1236" s="36">
        <v>196586</v>
      </c>
      <c r="B1236" s="14">
        <v>371</v>
      </c>
      <c r="C1236" s="38" t="s">
        <v>269</v>
      </c>
      <c r="D1236">
        <v>9.1517583173327444E-4</v>
      </c>
      <c r="E1236" s="36">
        <v>-99</v>
      </c>
      <c r="F1236" s="36" t="s">
        <v>256</v>
      </c>
      <c r="G1236" s="36" t="s">
        <v>292</v>
      </c>
    </row>
    <row r="1237" spans="1:7" ht="14.45" x14ac:dyDescent="0.3">
      <c r="A1237" s="36">
        <v>196587</v>
      </c>
      <c r="B1237" s="14">
        <v>122</v>
      </c>
      <c r="C1237" s="38" t="s">
        <v>269</v>
      </c>
      <c r="D1237">
        <v>0.28143237370159946</v>
      </c>
      <c r="E1237" s="36">
        <v>-99</v>
      </c>
      <c r="F1237" s="36" t="s">
        <v>256</v>
      </c>
      <c r="G1237" s="36" t="s">
        <v>292</v>
      </c>
    </row>
    <row r="1238" spans="1:7" ht="14.45" x14ac:dyDescent="0.3">
      <c r="A1238" s="36">
        <v>196588</v>
      </c>
      <c r="B1238" s="14">
        <v>390</v>
      </c>
      <c r="C1238" s="38" t="s">
        <v>269</v>
      </c>
      <c r="D1238">
        <v>0.26878278674151146</v>
      </c>
      <c r="E1238" s="36">
        <v>-99</v>
      </c>
      <c r="F1238" s="36" t="s">
        <v>256</v>
      </c>
      <c r="G1238" s="36" t="s">
        <v>292</v>
      </c>
    </row>
    <row r="1239" spans="1:7" ht="14.45" x14ac:dyDescent="0.3">
      <c r="A1239" s="36">
        <v>196589</v>
      </c>
      <c r="B1239" s="14">
        <v>136</v>
      </c>
      <c r="C1239" s="38" t="s">
        <v>269</v>
      </c>
      <c r="D1239">
        <v>0.63452981142249731</v>
      </c>
      <c r="E1239" s="36">
        <v>-99</v>
      </c>
      <c r="F1239" s="36" t="s">
        <v>256</v>
      </c>
      <c r="G1239" s="36" t="s">
        <v>292</v>
      </c>
    </row>
    <row r="1240" spans="1:7" ht="14.45" x14ac:dyDescent="0.3">
      <c r="A1240" s="36">
        <v>196590</v>
      </c>
      <c r="B1240" s="14">
        <v>199</v>
      </c>
      <c r="C1240" s="38" t="s">
        <v>269</v>
      </c>
      <c r="D1240">
        <v>3.2679915894184326</v>
      </c>
      <c r="E1240" s="36">
        <v>-99</v>
      </c>
      <c r="F1240" s="36" t="s">
        <v>256</v>
      </c>
      <c r="G1240" s="36" t="s">
        <v>292</v>
      </c>
    </row>
    <row r="1241" spans="1:7" ht="14.45" x14ac:dyDescent="0.3">
      <c r="A1241" s="36">
        <v>196591</v>
      </c>
      <c r="B1241" s="14">
        <v>248</v>
      </c>
      <c r="C1241" s="38" t="s">
        <v>269</v>
      </c>
      <c r="D1241">
        <v>1.8564447515479952</v>
      </c>
      <c r="E1241" s="36">
        <v>-99</v>
      </c>
      <c r="F1241" s="36" t="s">
        <v>256</v>
      </c>
      <c r="G1241" s="36" t="s">
        <v>292</v>
      </c>
    </row>
    <row r="1242" spans="1:7" ht="14.45" x14ac:dyDescent="0.3">
      <c r="A1242" s="36">
        <v>196592</v>
      </c>
      <c r="B1242" s="14">
        <v>78</v>
      </c>
      <c r="C1242" s="38" t="s">
        <v>269</v>
      </c>
      <c r="D1242">
        <v>9.1511405813680252E-4</v>
      </c>
      <c r="E1242" s="36">
        <v>-99</v>
      </c>
      <c r="F1242" s="36" t="s">
        <v>256</v>
      </c>
      <c r="G1242" s="36" t="s">
        <v>292</v>
      </c>
    </row>
    <row r="1243" spans="1:7" ht="14.45" x14ac:dyDescent="0.3">
      <c r="A1243" s="36">
        <v>196593</v>
      </c>
      <c r="B1243" s="14">
        <v>601</v>
      </c>
      <c r="C1243" s="38" t="s">
        <v>269</v>
      </c>
      <c r="D1243">
        <v>4.154512542216815</v>
      </c>
      <c r="E1243" s="36">
        <v>-99</v>
      </c>
      <c r="F1243" s="36" t="s">
        <v>256</v>
      </c>
      <c r="G1243" s="36" t="s">
        <v>292</v>
      </c>
    </row>
    <row r="1244" spans="1:7" ht="14.45" x14ac:dyDescent="0.3">
      <c r="A1244" s="36">
        <v>196594</v>
      </c>
      <c r="B1244" s="14">
        <v>551</v>
      </c>
      <c r="C1244" s="38" t="s">
        <v>269</v>
      </c>
      <c r="D1244">
        <v>1.0414309320523032</v>
      </c>
      <c r="E1244" s="36">
        <v>-99</v>
      </c>
      <c r="F1244" s="36" t="s">
        <v>256</v>
      </c>
      <c r="G1244" s="36" t="s">
        <v>292</v>
      </c>
    </row>
    <row r="1245" spans="1:7" ht="14.45" x14ac:dyDescent="0.3">
      <c r="A1245" s="36">
        <v>196595</v>
      </c>
      <c r="B1245" s="14">
        <v>152</v>
      </c>
      <c r="C1245" s="38" t="s">
        <v>269</v>
      </c>
      <c r="D1245">
        <v>0.21411501360530522</v>
      </c>
      <c r="E1245" s="36">
        <v>-99</v>
      </c>
      <c r="F1245" s="36" t="s">
        <v>256</v>
      </c>
      <c r="G1245" s="36" t="s">
        <v>292</v>
      </c>
    </row>
    <row r="1246" spans="1:7" ht="14.45" x14ac:dyDescent="0.3">
      <c r="A1246" s="36">
        <v>196596</v>
      </c>
      <c r="B1246" s="14">
        <v>385</v>
      </c>
      <c r="C1246" s="38" t="s">
        <v>269</v>
      </c>
      <c r="D1246">
        <v>0.71039907746670627</v>
      </c>
      <c r="E1246" s="36">
        <v>-99</v>
      </c>
      <c r="F1246" s="36" t="s">
        <v>256</v>
      </c>
      <c r="G1246" s="36" t="s">
        <v>292</v>
      </c>
    </row>
    <row r="1247" spans="1:7" ht="14.45" x14ac:dyDescent="0.3">
      <c r="A1247" s="36">
        <v>196597</v>
      </c>
      <c r="B1247" s="14">
        <v>302</v>
      </c>
      <c r="C1247" s="38" t="s">
        <v>269</v>
      </c>
      <c r="D1247">
        <v>0.8519398335296432</v>
      </c>
      <c r="E1247" s="36">
        <v>-99</v>
      </c>
      <c r="F1247" s="36" t="s">
        <v>256</v>
      </c>
      <c r="G1247" s="36" t="s">
        <v>292</v>
      </c>
    </row>
    <row r="1248" spans="1:7" ht="14.45" x14ac:dyDescent="0.3">
      <c r="A1248" s="36">
        <v>196598</v>
      </c>
      <c r="B1248" s="14">
        <v>194</v>
      </c>
      <c r="C1248" s="38" t="s">
        <v>269</v>
      </c>
      <c r="D1248">
        <v>0.92965823812881132</v>
      </c>
      <c r="E1248" s="36">
        <v>-99</v>
      </c>
      <c r="F1248" s="36" t="s">
        <v>256</v>
      </c>
      <c r="G1248" s="36" t="s">
        <v>292</v>
      </c>
    </row>
    <row r="1249" spans="1:7" ht="14.45" x14ac:dyDescent="0.3">
      <c r="A1249" s="36">
        <v>196599</v>
      </c>
      <c r="B1249" s="14">
        <v>140</v>
      </c>
      <c r="C1249" s="38" t="s">
        <v>269</v>
      </c>
      <c r="D1249">
        <v>0.19588783976126692</v>
      </c>
      <c r="E1249" s="36">
        <v>-99</v>
      </c>
      <c r="F1249" s="36" t="s">
        <v>256</v>
      </c>
      <c r="G1249" s="36" t="s">
        <v>292</v>
      </c>
    </row>
    <row r="1250" spans="1:7" ht="14.45" x14ac:dyDescent="0.3">
      <c r="A1250" s="36">
        <v>196600</v>
      </c>
      <c r="B1250" s="14">
        <v>245</v>
      </c>
      <c r="C1250" s="38" t="s">
        <v>269</v>
      </c>
      <c r="D1250">
        <v>0.82328672158716376</v>
      </c>
      <c r="E1250" s="36">
        <v>-99</v>
      </c>
      <c r="F1250" s="36" t="s">
        <v>256</v>
      </c>
      <c r="G1250" s="36" t="s">
        <v>292</v>
      </c>
    </row>
    <row r="1251" spans="1:7" ht="14.45" x14ac:dyDescent="0.3">
      <c r="A1251" s="36">
        <v>196601</v>
      </c>
      <c r="B1251" s="14">
        <v>118</v>
      </c>
      <c r="C1251" s="38" t="s">
        <v>269</v>
      </c>
      <c r="D1251">
        <v>0.20098071419781643</v>
      </c>
      <c r="E1251" s="36">
        <v>-99</v>
      </c>
      <c r="F1251" s="36" t="s">
        <v>256</v>
      </c>
      <c r="G1251" s="36" t="s">
        <v>292</v>
      </c>
    </row>
    <row r="1252" spans="1:7" ht="14.45" x14ac:dyDescent="0.3">
      <c r="A1252" s="36">
        <v>196602</v>
      </c>
      <c r="B1252" s="14">
        <v>600</v>
      </c>
      <c r="C1252" s="38" t="s">
        <v>269</v>
      </c>
      <c r="D1252">
        <v>1.3973173704089303</v>
      </c>
      <c r="E1252" s="36">
        <v>-99</v>
      </c>
      <c r="F1252" s="36" t="s">
        <v>256</v>
      </c>
      <c r="G1252" s="36" t="s">
        <v>292</v>
      </c>
    </row>
    <row r="1253" spans="1:7" ht="14.45" x14ac:dyDescent="0.3">
      <c r="A1253" s="36">
        <v>196603</v>
      </c>
      <c r="B1253" s="14">
        <v>550</v>
      </c>
      <c r="C1253" s="38" t="s">
        <v>269</v>
      </c>
      <c r="D1253">
        <v>1.2265006735723609</v>
      </c>
      <c r="E1253" s="36">
        <v>-99</v>
      </c>
      <c r="F1253" s="36" t="s">
        <v>256</v>
      </c>
      <c r="G1253" s="36" t="s">
        <v>292</v>
      </c>
    </row>
    <row r="1254" spans="1:7" ht="14.45" x14ac:dyDescent="0.3">
      <c r="A1254" s="36">
        <v>196604</v>
      </c>
      <c r="B1254" s="14">
        <v>130</v>
      </c>
      <c r="C1254" s="38" t="s">
        <v>269</v>
      </c>
      <c r="D1254">
        <v>1.7803533508365782E-3</v>
      </c>
      <c r="E1254" s="36">
        <v>-99</v>
      </c>
      <c r="F1254" s="36" t="s">
        <v>256</v>
      </c>
      <c r="G1254" s="36" t="s">
        <v>292</v>
      </c>
    </row>
    <row r="1255" spans="1:7" ht="14.45" x14ac:dyDescent="0.3">
      <c r="A1255" s="36">
        <v>196605</v>
      </c>
      <c r="B1255" s="14">
        <v>717</v>
      </c>
      <c r="C1255" s="38" t="s">
        <v>269</v>
      </c>
      <c r="D1255">
        <v>1.1271711317307689</v>
      </c>
      <c r="E1255" s="36">
        <v>-99</v>
      </c>
      <c r="F1255" s="36" t="s">
        <v>256</v>
      </c>
      <c r="G1255" s="36" t="s">
        <v>292</v>
      </c>
    </row>
    <row r="1256" spans="1:7" ht="14.45" x14ac:dyDescent="0.3">
      <c r="A1256" s="36">
        <v>196606</v>
      </c>
      <c r="B1256" s="14">
        <v>193</v>
      </c>
      <c r="C1256" s="38" t="s">
        <v>269</v>
      </c>
      <c r="D1256">
        <v>0.25819500268156748</v>
      </c>
      <c r="E1256" s="36">
        <v>-99</v>
      </c>
      <c r="F1256" s="36" t="s">
        <v>256</v>
      </c>
      <c r="G1256" s="36" t="s">
        <v>292</v>
      </c>
    </row>
    <row r="1257" spans="1:7" ht="14.45" x14ac:dyDescent="0.3">
      <c r="A1257" s="36">
        <v>196607</v>
      </c>
      <c r="B1257" s="14">
        <v>244</v>
      </c>
      <c r="C1257" s="38" t="s">
        <v>269</v>
      </c>
      <c r="D1257">
        <v>0.23838674803641616</v>
      </c>
      <c r="E1257" s="36">
        <v>-99</v>
      </c>
      <c r="F1257" s="36" t="s">
        <v>256</v>
      </c>
      <c r="G1257" s="36" t="s">
        <v>292</v>
      </c>
    </row>
    <row r="1258" spans="1:7" ht="14.45" x14ac:dyDescent="0.3">
      <c r="A1258" s="36">
        <v>196608</v>
      </c>
      <c r="B1258" s="14">
        <v>604</v>
      </c>
      <c r="C1258" s="38" t="s">
        <v>269</v>
      </c>
      <c r="D1258">
        <v>0.3757969249265708</v>
      </c>
      <c r="E1258" s="36">
        <v>-99</v>
      </c>
      <c r="F1258" s="36" t="s">
        <v>256</v>
      </c>
      <c r="G1258" s="36" t="s">
        <v>292</v>
      </c>
    </row>
    <row r="1259" spans="1:7" ht="14.45" x14ac:dyDescent="0.3">
      <c r="A1259" s="36">
        <v>196609</v>
      </c>
      <c r="B1259" s="14">
        <v>449</v>
      </c>
      <c r="C1259" s="38" t="s">
        <v>269</v>
      </c>
      <c r="D1259">
        <v>2.1914757899301539E-2</v>
      </c>
      <c r="E1259" s="36">
        <v>-99</v>
      </c>
      <c r="F1259" s="36" t="s">
        <v>256</v>
      </c>
      <c r="G1259" s="36" t="s">
        <v>292</v>
      </c>
    </row>
    <row r="1260" spans="1:7" ht="14.45" x14ac:dyDescent="0.3">
      <c r="A1260" s="36">
        <v>196610</v>
      </c>
      <c r="B1260" s="14">
        <v>522</v>
      </c>
      <c r="C1260" s="38" t="s">
        <v>269</v>
      </c>
      <c r="D1260">
        <v>0.27545753328463241</v>
      </c>
      <c r="E1260" s="36">
        <v>-99</v>
      </c>
      <c r="F1260" s="36" t="s">
        <v>256</v>
      </c>
      <c r="G1260" s="36" t="s">
        <v>292</v>
      </c>
    </row>
    <row r="1261" spans="1:7" ht="14.45" x14ac:dyDescent="0.3">
      <c r="A1261" s="36">
        <v>196611</v>
      </c>
      <c r="B1261" s="14">
        <v>698</v>
      </c>
      <c r="C1261" s="38" t="s">
        <v>269</v>
      </c>
      <c r="D1261">
        <v>4.5707135180541444E-3</v>
      </c>
      <c r="E1261" s="36">
        <v>-99</v>
      </c>
      <c r="F1261" s="36" t="s">
        <v>256</v>
      </c>
      <c r="G1261" s="36" t="s">
        <v>292</v>
      </c>
    </row>
    <row r="1262" spans="1:7" ht="14.45" x14ac:dyDescent="0.3">
      <c r="A1262" s="36">
        <v>196612</v>
      </c>
      <c r="B1262" s="14">
        <v>620</v>
      </c>
      <c r="C1262" s="38" t="s">
        <v>269</v>
      </c>
      <c r="D1262">
        <v>4.3858036637327603E-2</v>
      </c>
      <c r="E1262" s="36">
        <v>-99</v>
      </c>
      <c r="F1262" s="36" t="s">
        <v>256</v>
      </c>
      <c r="G1262" s="36" t="s">
        <v>292</v>
      </c>
    </row>
    <row r="1263" spans="1:7" ht="14.45" x14ac:dyDescent="0.3">
      <c r="A1263" s="36">
        <v>196613</v>
      </c>
      <c r="B1263" s="14">
        <v>603</v>
      </c>
      <c r="C1263" s="38" t="s">
        <v>269</v>
      </c>
      <c r="D1263">
        <v>5.1449050953858509E-2</v>
      </c>
      <c r="E1263" s="36">
        <v>-99</v>
      </c>
      <c r="F1263" s="36" t="s">
        <v>256</v>
      </c>
      <c r="G1263" s="36" t="s">
        <v>292</v>
      </c>
    </row>
    <row r="1264" spans="1:7" ht="14.45" x14ac:dyDescent="0.3">
      <c r="A1264" s="36">
        <v>196614</v>
      </c>
      <c r="B1264" s="14">
        <v>514</v>
      </c>
      <c r="C1264" s="38" t="s">
        <v>269</v>
      </c>
      <c r="D1264">
        <v>1.7039078931788826E-3</v>
      </c>
      <c r="E1264" s="36">
        <v>-99</v>
      </c>
      <c r="F1264" s="36" t="s">
        <v>256</v>
      </c>
      <c r="G1264" s="36" t="s">
        <v>292</v>
      </c>
    </row>
    <row r="1265" spans="1:7" ht="14.45" x14ac:dyDescent="0.3">
      <c r="A1265" s="36">
        <v>196615</v>
      </c>
      <c r="B1265" s="14">
        <v>608</v>
      </c>
      <c r="C1265" s="38" t="s">
        <v>269</v>
      </c>
      <c r="D1265">
        <v>3.7608777822416774E-3</v>
      </c>
      <c r="E1265" s="36">
        <v>-99</v>
      </c>
      <c r="F1265" s="36" t="s">
        <v>256</v>
      </c>
      <c r="G1265" s="36" t="s">
        <v>292</v>
      </c>
    </row>
    <row r="1266" spans="1:7" ht="14.45" x14ac:dyDescent="0.3">
      <c r="A1266" s="36">
        <v>196616</v>
      </c>
      <c r="B1266" s="14">
        <v>89</v>
      </c>
      <c r="C1266" s="38" t="s">
        <v>269</v>
      </c>
      <c r="D1266">
        <v>4.6834970608408679E-3</v>
      </c>
      <c r="E1266" s="36">
        <v>-99</v>
      </c>
      <c r="F1266" s="36" t="s">
        <v>256</v>
      </c>
      <c r="G1266" s="36" t="s">
        <v>292</v>
      </c>
    </row>
    <row r="1267" spans="1:7" ht="14.45" x14ac:dyDescent="0.3">
      <c r="A1267" s="36">
        <v>196617</v>
      </c>
      <c r="B1267" s="14">
        <v>94</v>
      </c>
      <c r="C1267" s="38" t="s">
        <v>269</v>
      </c>
      <c r="D1267">
        <v>7.6186226488113278E-3</v>
      </c>
      <c r="E1267" s="36">
        <v>-99</v>
      </c>
      <c r="F1267" s="36" t="s">
        <v>256</v>
      </c>
      <c r="G1267" s="36" t="s">
        <v>292</v>
      </c>
    </row>
    <row r="1268" spans="1:7" ht="14.45" x14ac:dyDescent="0.3">
      <c r="A1268" s="36">
        <v>196618</v>
      </c>
      <c r="B1268" s="14">
        <v>44</v>
      </c>
      <c r="C1268" s="38" t="s">
        <v>269</v>
      </c>
      <c r="D1268">
        <v>9.7025882826868338E-3</v>
      </c>
      <c r="E1268" s="36">
        <v>-99</v>
      </c>
      <c r="F1268" s="36" t="s">
        <v>256</v>
      </c>
      <c r="G1268" s="36" t="s">
        <v>292</v>
      </c>
    </row>
    <row r="1269" spans="1:7" ht="14.45" x14ac:dyDescent="0.3">
      <c r="A1269" s="36">
        <v>196619</v>
      </c>
      <c r="B1269" s="14">
        <v>80</v>
      </c>
      <c r="C1269" s="38" t="s">
        <v>269</v>
      </c>
      <c r="D1269">
        <v>2.9600040194645268E-3</v>
      </c>
      <c r="E1269" s="36">
        <v>-99</v>
      </c>
      <c r="F1269" s="36" t="s">
        <v>256</v>
      </c>
      <c r="G1269" s="36" t="s">
        <v>292</v>
      </c>
    </row>
    <row r="1270" spans="1:7" ht="14.45" x14ac:dyDescent="0.3">
      <c r="A1270" s="36">
        <v>196620</v>
      </c>
      <c r="B1270" s="14">
        <v>30</v>
      </c>
      <c r="C1270" s="38" t="s">
        <v>269</v>
      </c>
      <c r="D1270">
        <v>3.6751265928365905E-3</v>
      </c>
      <c r="E1270" s="36">
        <v>-99</v>
      </c>
      <c r="F1270" s="36" t="s">
        <v>256</v>
      </c>
      <c r="G1270" s="36" t="s">
        <v>292</v>
      </c>
    </row>
    <row r="1271" spans="1:7" ht="14.45" x14ac:dyDescent="0.3">
      <c r="A1271" s="36">
        <v>196621</v>
      </c>
      <c r="B1271" s="14">
        <v>25</v>
      </c>
      <c r="C1271" s="38" t="s">
        <v>269</v>
      </c>
      <c r="D1271">
        <v>8.7127443062206937E-4</v>
      </c>
      <c r="E1271" s="36">
        <v>-99</v>
      </c>
      <c r="F1271" s="36" t="s">
        <v>256</v>
      </c>
      <c r="G1271" s="36" t="s">
        <v>292</v>
      </c>
    </row>
    <row r="1272" spans="1:7" ht="14.45" x14ac:dyDescent="0.3">
      <c r="A1272" s="36">
        <v>196622</v>
      </c>
      <c r="B1272" s="14">
        <v>598</v>
      </c>
      <c r="C1272" s="38" t="s">
        <v>269</v>
      </c>
      <c r="D1272">
        <v>9.2864191477777199E-4</v>
      </c>
      <c r="E1272" s="36">
        <v>-99</v>
      </c>
      <c r="F1272" s="36" t="s">
        <v>256</v>
      </c>
      <c r="G1272" s="36" t="s">
        <v>292</v>
      </c>
    </row>
    <row r="1273" spans="1:7" ht="14.45" x14ac:dyDescent="0.3">
      <c r="A1273" s="36">
        <v>196623</v>
      </c>
      <c r="B1273" s="14">
        <v>51</v>
      </c>
      <c r="C1273" s="38" t="s">
        <v>269</v>
      </c>
      <c r="D1273">
        <v>8.7601305452922253E-4</v>
      </c>
      <c r="E1273" s="36">
        <v>-99</v>
      </c>
      <c r="F1273" s="36" t="s">
        <v>256</v>
      </c>
      <c r="G1273" s="36" t="s">
        <v>292</v>
      </c>
    </row>
    <row r="1274" spans="1:7" ht="14.45" x14ac:dyDescent="0.3">
      <c r="A1274" s="36">
        <v>196624</v>
      </c>
      <c r="B1274" s="14">
        <v>59</v>
      </c>
      <c r="C1274" s="38" t="s">
        <v>269</v>
      </c>
      <c r="D1274">
        <v>8.7601305452922253E-4</v>
      </c>
      <c r="E1274" s="36">
        <v>-99</v>
      </c>
      <c r="F1274" s="36" t="s">
        <v>256</v>
      </c>
      <c r="G1274" s="36" t="s">
        <v>292</v>
      </c>
    </row>
    <row r="1275" spans="1:7" ht="14.45" x14ac:dyDescent="0.3">
      <c r="A1275" s="36">
        <v>196625</v>
      </c>
      <c r="B1275" s="14">
        <v>610</v>
      </c>
      <c r="C1275" s="38" t="s">
        <v>269</v>
      </c>
      <c r="D1275">
        <v>9.272580622519263E-4</v>
      </c>
      <c r="E1275" s="36">
        <v>-99</v>
      </c>
      <c r="F1275" s="36" t="s">
        <v>256</v>
      </c>
      <c r="G1275" s="36" t="s">
        <v>292</v>
      </c>
    </row>
    <row r="1276" spans="1:7" ht="14.45" x14ac:dyDescent="0.3">
      <c r="A1276" s="36">
        <v>196626</v>
      </c>
      <c r="B1276" s="14">
        <v>599</v>
      </c>
      <c r="C1276" s="38" t="s">
        <v>269</v>
      </c>
      <c r="D1276">
        <v>9.2644904560074918E-4</v>
      </c>
      <c r="E1276" s="36">
        <v>-99</v>
      </c>
      <c r="F1276" s="36" t="s">
        <v>256</v>
      </c>
      <c r="G1276" s="36" t="s">
        <v>292</v>
      </c>
    </row>
    <row r="1277" spans="1:7" ht="14.45" x14ac:dyDescent="0.3">
      <c r="A1277" s="36">
        <v>196627</v>
      </c>
      <c r="B1277" s="14">
        <v>2297</v>
      </c>
      <c r="C1277" s="38" t="s">
        <v>269</v>
      </c>
      <c r="D1277">
        <v>1.5729256606292441</v>
      </c>
      <c r="E1277" s="36">
        <v>-99</v>
      </c>
      <c r="F1277" s="36" t="s">
        <v>256</v>
      </c>
      <c r="G1277" s="36" t="s">
        <v>292</v>
      </c>
    </row>
    <row r="1278" spans="1:7" ht="14.45" x14ac:dyDescent="0.3">
      <c r="A1278" s="36">
        <v>196628</v>
      </c>
      <c r="B1278" s="14">
        <v>529</v>
      </c>
      <c r="C1278" s="38" t="s">
        <v>270</v>
      </c>
      <c r="D1278">
        <v>4.0999803657628844</v>
      </c>
      <c r="E1278" s="36">
        <v>-99</v>
      </c>
      <c r="F1278" s="36" t="s">
        <v>256</v>
      </c>
      <c r="G1278" s="36" t="s">
        <v>292</v>
      </c>
    </row>
    <row r="1279" spans="1:7" ht="14.45" x14ac:dyDescent="0.3">
      <c r="A1279" s="36">
        <v>196629</v>
      </c>
      <c r="B1279" s="14">
        <v>438</v>
      </c>
      <c r="C1279" s="38" t="s">
        <v>270</v>
      </c>
      <c r="D1279">
        <v>15.400030858866682</v>
      </c>
      <c r="E1279" s="36">
        <v>-99</v>
      </c>
      <c r="F1279" s="36" t="s">
        <v>256</v>
      </c>
      <c r="G1279" s="36" t="s">
        <v>292</v>
      </c>
    </row>
    <row r="1280" spans="1:7" ht="14.45" x14ac:dyDescent="0.3">
      <c r="A1280" s="36">
        <v>196630</v>
      </c>
      <c r="B1280" s="14">
        <v>671</v>
      </c>
      <c r="C1280" s="38" t="s">
        <v>270</v>
      </c>
      <c r="D1280">
        <v>40.714449200491607</v>
      </c>
      <c r="E1280" s="36">
        <v>-99</v>
      </c>
      <c r="F1280" s="36" t="s">
        <v>256</v>
      </c>
      <c r="G1280" s="36" t="s">
        <v>292</v>
      </c>
    </row>
    <row r="1281" spans="1:7" ht="14.45" x14ac:dyDescent="0.3">
      <c r="A1281" s="36">
        <v>196631</v>
      </c>
      <c r="B1281" s="14">
        <v>282</v>
      </c>
      <c r="C1281" s="38" t="s">
        <v>270</v>
      </c>
      <c r="D1281">
        <v>9.8642864218686788E-3</v>
      </c>
      <c r="E1281" s="36">
        <v>-99</v>
      </c>
      <c r="F1281" s="36" t="s">
        <v>256</v>
      </c>
      <c r="G1281" s="36" t="s">
        <v>292</v>
      </c>
    </row>
    <row r="1282" spans="1:7" ht="14.45" x14ac:dyDescent="0.3">
      <c r="A1282" s="36">
        <v>196632</v>
      </c>
      <c r="B1282" s="14">
        <v>452</v>
      </c>
      <c r="C1282" s="38" t="s">
        <v>270</v>
      </c>
      <c r="D1282">
        <v>2.7010158925710949E-3</v>
      </c>
      <c r="E1282" s="36">
        <v>-99</v>
      </c>
      <c r="F1282" s="36" t="s">
        <v>256</v>
      </c>
      <c r="G1282" s="36" t="s">
        <v>292</v>
      </c>
    </row>
    <row r="1283" spans="1:7" ht="14.45" x14ac:dyDescent="0.3">
      <c r="A1283" s="36">
        <v>196633</v>
      </c>
      <c r="B1283" s="14">
        <v>678</v>
      </c>
      <c r="C1283" s="38" t="s">
        <v>270</v>
      </c>
      <c r="D1283">
        <v>1.2581403277369518E-3</v>
      </c>
      <c r="E1283" s="36">
        <v>-99</v>
      </c>
      <c r="F1283" s="36" t="s">
        <v>256</v>
      </c>
      <c r="G1283" s="36" t="s">
        <v>292</v>
      </c>
    </row>
    <row r="1284" spans="1:7" ht="14.45" x14ac:dyDescent="0.3">
      <c r="A1284" s="36">
        <v>196634</v>
      </c>
      <c r="B1284" s="14">
        <v>491</v>
      </c>
      <c r="C1284" s="38" t="s">
        <v>270</v>
      </c>
      <c r="D1284">
        <v>4.8833832245471331</v>
      </c>
      <c r="E1284" s="36">
        <v>-99</v>
      </c>
      <c r="F1284" s="36" t="s">
        <v>256</v>
      </c>
      <c r="G1284" s="36" t="s">
        <v>292</v>
      </c>
    </row>
    <row r="1285" spans="1:7" ht="14.45" x14ac:dyDescent="0.3">
      <c r="A1285" s="36">
        <v>196635</v>
      </c>
      <c r="B1285" s="14">
        <v>64</v>
      </c>
      <c r="C1285" s="38" t="s">
        <v>270</v>
      </c>
      <c r="D1285">
        <v>1.2581403277369513E-3</v>
      </c>
      <c r="E1285" s="36">
        <v>-99</v>
      </c>
      <c r="F1285" s="36" t="s">
        <v>256</v>
      </c>
      <c r="G1285" s="36" t="s">
        <v>292</v>
      </c>
    </row>
    <row r="1286" spans="1:7" ht="14.45" x14ac:dyDescent="0.3">
      <c r="A1286" s="36">
        <v>196636</v>
      </c>
      <c r="B1286" s="14">
        <v>592</v>
      </c>
      <c r="C1286" s="38" t="s">
        <v>270</v>
      </c>
      <c r="D1286">
        <v>15.810858027999538</v>
      </c>
      <c r="E1286" s="36">
        <v>-99</v>
      </c>
      <c r="F1286" s="36" t="s">
        <v>256</v>
      </c>
      <c r="G1286" s="36" t="s">
        <v>292</v>
      </c>
    </row>
    <row r="1287" spans="1:7" ht="14.45" x14ac:dyDescent="0.3">
      <c r="A1287" s="36">
        <v>196637</v>
      </c>
      <c r="B1287" s="14">
        <v>737</v>
      </c>
      <c r="C1287" s="38" t="s">
        <v>270</v>
      </c>
      <c r="D1287">
        <v>2.0927311007284236E-2</v>
      </c>
      <c r="E1287" s="36">
        <v>-99</v>
      </c>
      <c r="F1287" s="36" t="s">
        <v>256</v>
      </c>
      <c r="G1287" s="36" t="s">
        <v>292</v>
      </c>
    </row>
    <row r="1288" spans="1:7" ht="14.45" x14ac:dyDescent="0.3">
      <c r="A1288" s="36">
        <v>196638</v>
      </c>
      <c r="B1288" s="14">
        <v>367</v>
      </c>
      <c r="C1288" s="38" t="s">
        <v>270</v>
      </c>
      <c r="D1288">
        <v>1.2581403277369513E-3</v>
      </c>
      <c r="E1288" s="36">
        <v>-99</v>
      </c>
      <c r="F1288" s="36" t="s">
        <v>256</v>
      </c>
      <c r="G1288" s="36" t="s">
        <v>292</v>
      </c>
    </row>
    <row r="1289" spans="1:7" ht="14.45" x14ac:dyDescent="0.3">
      <c r="A1289" s="36">
        <v>196639</v>
      </c>
      <c r="B1289" s="14">
        <v>508</v>
      </c>
      <c r="C1289" s="38" t="s">
        <v>270</v>
      </c>
      <c r="D1289">
        <v>4.9571141934592715</v>
      </c>
      <c r="E1289" s="36">
        <v>-99</v>
      </c>
      <c r="F1289" s="36" t="s">
        <v>256</v>
      </c>
      <c r="G1289" s="36" t="s">
        <v>292</v>
      </c>
    </row>
    <row r="1290" spans="1:7" ht="14.45" x14ac:dyDescent="0.3">
      <c r="A1290" s="36">
        <v>196640</v>
      </c>
      <c r="B1290" s="14">
        <v>108</v>
      </c>
      <c r="C1290" s="38" t="s">
        <v>270</v>
      </c>
      <c r="D1290">
        <v>1.2581306628192421E-3</v>
      </c>
      <c r="E1290" s="36">
        <v>-99</v>
      </c>
      <c r="F1290" s="36" t="s">
        <v>256</v>
      </c>
      <c r="G1290" s="36" t="s">
        <v>292</v>
      </c>
    </row>
    <row r="1291" spans="1:7" ht="14.45" x14ac:dyDescent="0.3">
      <c r="A1291" s="36">
        <v>196641</v>
      </c>
      <c r="B1291" s="14">
        <v>605</v>
      </c>
      <c r="C1291" s="38" t="s">
        <v>270</v>
      </c>
      <c r="D1291">
        <v>5.862671633640538</v>
      </c>
      <c r="E1291" s="36">
        <v>-99</v>
      </c>
      <c r="F1291" s="36" t="s">
        <v>256</v>
      </c>
      <c r="G1291" s="36" t="s">
        <v>292</v>
      </c>
    </row>
    <row r="1292" spans="1:7" ht="14.45" x14ac:dyDescent="0.3">
      <c r="A1292" s="36">
        <v>196642</v>
      </c>
      <c r="B1292" s="14">
        <v>511</v>
      </c>
      <c r="C1292" s="38" t="s">
        <v>270</v>
      </c>
      <c r="D1292">
        <v>1.2219673152239758E-3</v>
      </c>
      <c r="E1292" s="36">
        <v>-99</v>
      </c>
      <c r="F1292" s="36" t="s">
        <v>256</v>
      </c>
      <c r="G1292" s="36" t="s">
        <v>292</v>
      </c>
    </row>
    <row r="1293" spans="1:7" ht="14.45" x14ac:dyDescent="0.3">
      <c r="A1293" s="36">
        <v>196643</v>
      </c>
      <c r="B1293" s="14">
        <v>742</v>
      </c>
      <c r="C1293" s="38" t="s">
        <v>270</v>
      </c>
      <c r="D1293">
        <v>1.2581306628192421E-3</v>
      </c>
      <c r="E1293" s="36">
        <v>-99</v>
      </c>
      <c r="F1293" s="36" t="s">
        <v>256</v>
      </c>
      <c r="G1293" s="36" t="s">
        <v>292</v>
      </c>
    </row>
    <row r="1294" spans="1:7" ht="14.45" x14ac:dyDescent="0.3">
      <c r="A1294" s="36">
        <v>196644</v>
      </c>
      <c r="B1294" s="14">
        <v>371</v>
      </c>
      <c r="C1294" s="38" t="s">
        <v>270</v>
      </c>
      <c r="D1294">
        <v>1.2581306628192421E-3</v>
      </c>
      <c r="E1294" s="36">
        <v>-99</v>
      </c>
      <c r="F1294" s="36" t="s">
        <v>256</v>
      </c>
      <c r="G1294" s="36" t="s">
        <v>292</v>
      </c>
    </row>
    <row r="1295" spans="1:7" ht="14.45" x14ac:dyDescent="0.3">
      <c r="A1295" s="36">
        <v>196645</v>
      </c>
      <c r="B1295" s="14">
        <v>122</v>
      </c>
      <c r="C1295" s="38" t="s">
        <v>270</v>
      </c>
      <c r="D1295">
        <v>2.8971054134810201E-2</v>
      </c>
      <c r="E1295" s="36">
        <v>-99</v>
      </c>
      <c r="F1295" s="36" t="s">
        <v>256</v>
      </c>
      <c r="G1295" s="36" t="s">
        <v>292</v>
      </c>
    </row>
    <row r="1296" spans="1:7" ht="14.45" x14ac:dyDescent="0.3">
      <c r="A1296" s="36">
        <v>196646</v>
      </c>
      <c r="B1296" s="14">
        <v>390</v>
      </c>
      <c r="C1296" s="38" t="s">
        <v>270</v>
      </c>
      <c r="D1296">
        <v>0.39724133463070682</v>
      </c>
      <c r="E1296" s="36">
        <v>-99</v>
      </c>
      <c r="F1296" s="36" t="s">
        <v>256</v>
      </c>
      <c r="G1296" s="36" t="s">
        <v>292</v>
      </c>
    </row>
    <row r="1297" spans="1:7" ht="14.45" x14ac:dyDescent="0.3">
      <c r="A1297" s="36">
        <v>196647</v>
      </c>
      <c r="B1297" s="14">
        <v>136</v>
      </c>
      <c r="C1297" s="38" t="s">
        <v>270</v>
      </c>
      <c r="D1297">
        <v>0.13541821051335881</v>
      </c>
      <c r="E1297" s="36">
        <v>-99</v>
      </c>
      <c r="F1297" s="36" t="s">
        <v>256</v>
      </c>
      <c r="G1297" s="36" t="s">
        <v>292</v>
      </c>
    </row>
    <row r="1298" spans="1:7" ht="14.45" x14ac:dyDescent="0.3">
      <c r="A1298" s="36">
        <v>196648</v>
      </c>
      <c r="B1298" s="14">
        <v>199</v>
      </c>
      <c r="C1298" s="38" t="s">
        <v>270</v>
      </c>
      <c r="D1298">
        <v>1.1224146814901912</v>
      </c>
      <c r="E1298" s="36">
        <v>-99</v>
      </c>
      <c r="F1298" s="36" t="s">
        <v>256</v>
      </c>
      <c r="G1298" s="36" t="s">
        <v>292</v>
      </c>
    </row>
    <row r="1299" spans="1:7" ht="14.45" x14ac:dyDescent="0.3">
      <c r="A1299" s="36">
        <v>196649</v>
      </c>
      <c r="B1299" s="14">
        <v>248</v>
      </c>
      <c r="C1299" s="38" t="s">
        <v>270</v>
      </c>
      <c r="D1299">
        <v>0.57709240502356141</v>
      </c>
      <c r="E1299" s="36">
        <v>-99</v>
      </c>
      <c r="F1299" s="36" t="s">
        <v>256</v>
      </c>
      <c r="G1299" s="36" t="s">
        <v>292</v>
      </c>
    </row>
    <row r="1300" spans="1:7" ht="14.45" x14ac:dyDescent="0.3">
      <c r="A1300" s="36">
        <v>196650</v>
      </c>
      <c r="B1300" s="14">
        <v>78</v>
      </c>
      <c r="C1300" s="38" t="s">
        <v>270</v>
      </c>
      <c r="D1300">
        <v>1.2581403277369518E-3</v>
      </c>
      <c r="E1300" s="36">
        <v>-99</v>
      </c>
      <c r="F1300" s="36" t="s">
        <v>256</v>
      </c>
      <c r="G1300" s="36" t="s">
        <v>292</v>
      </c>
    </row>
    <row r="1301" spans="1:7" ht="14.45" x14ac:dyDescent="0.3">
      <c r="A1301" s="36">
        <v>196651</v>
      </c>
      <c r="B1301" s="14">
        <v>601</v>
      </c>
      <c r="C1301" s="38" t="s">
        <v>270</v>
      </c>
      <c r="D1301">
        <v>1.4832203890188573</v>
      </c>
      <c r="E1301" s="36">
        <v>-99</v>
      </c>
      <c r="F1301" s="36" t="s">
        <v>256</v>
      </c>
      <c r="G1301" s="36" t="s">
        <v>292</v>
      </c>
    </row>
    <row r="1302" spans="1:7" ht="14.45" x14ac:dyDescent="0.3">
      <c r="A1302" s="36">
        <v>196652</v>
      </c>
      <c r="B1302" s="14">
        <v>551</v>
      </c>
      <c r="C1302" s="38" t="s">
        <v>270</v>
      </c>
      <c r="D1302">
        <v>0.73044405531439804</v>
      </c>
      <c r="E1302" s="36">
        <v>-99</v>
      </c>
      <c r="F1302" s="36" t="s">
        <v>256</v>
      </c>
      <c r="G1302" s="36" t="s">
        <v>292</v>
      </c>
    </row>
    <row r="1303" spans="1:7" ht="14.45" x14ac:dyDescent="0.3">
      <c r="A1303" s="36">
        <v>196653</v>
      </c>
      <c r="B1303" s="14">
        <v>152</v>
      </c>
      <c r="C1303" s="38" t="s">
        <v>270</v>
      </c>
      <c r="D1303">
        <v>5.2294373667144629E-2</v>
      </c>
      <c r="E1303" s="36">
        <v>-99</v>
      </c>
      <c r="F1303" s="36" t="s">
        <v>256</v>
      </c>
      <c r="G1303" s="36" t="s">
        <v>292</v>
      </c>
    </row>
    <row r="1304" spans="1:7" ht="14.45" x14ac:dyDescent="0.3">
      <c r="A1304" s="36">
        <v>196654</v>
      </c>
      <c r="B1304" s="14">
        <v>385</v>
      </c>
      <c r="C1304" s="38" t="s">
        <v>270</v>
      </c>
      <c r="D1304">
        <v>0.20174560824472296</v>
      </c>
      <c r="E1304" s="36">
        <v>-99</v>
      </c>
      <c r="F1304" s="36" t="s">
        <v>256</v>
      </c>
      <c r="G1304" s="36" t="s">
        <v>292</v>
      </c>
    </row>
    <row r="1305" spans="1:7" ht="14.45" x14ac:dyDescent="0.3">
      <c r="A1305" s="36">
        <v>196655</v>
      </c>
      <c r="B1305" s="14">
        <v>302</v>
      </c>
      <c r="C1305" s="38" t="s">
        <v>270</v>
      </c>
      <c r="D1305">
        <v>0.39165464939758321</v>
      </c>
      <c r="E1305" s="36">
        <v>-99</v>
      </c>
      <c r="F1305" s="36" t="s">
        <v>256</v>
      </c>
      <c r="G1305" s="36" t="s">
        <v>292</v>
      </c>
    </row>
    <row r="1306" spans="1:7" ht="14.45" x14ac:dyDescent="0.3">
      <c r="A1306" s="36">
        <v>196656</v>
      </c>
      <c r="B1306" s="14">
        <v>194</v>
      </c>
      <c r="C1306" s="38" t="s">
        <v>270</v>
      </c>
      <c r="D1306">
        <v>0.19221928361473897</v>
      </c>
      <c r="E1306" s="36">
        <v>-99</v>
      </c>
      <c r="F1306" s="36" t="s">
        <v>256</v>
      </c>
      <c r="G1306" s="36" t="s">
        <v>292</v>
      </c>
    </row>
    <row r="1307" spans="1:7" ht="14.45" x14ac:dyDescent="0.3">
      <c r="A1307" s="36">
        <v>196657</v>
      </c>
      <c r="B1307" s="14">
        <v>140</v>
      </c>
      <c r="C1307" s="38" t="s">
        <v>270</v>
      </c>
      <c r="D1307">
        <v>7.3796852129875995E-2</v>
      </c>
      <c r="E1307" s="36">
        <v>-99</v>
      </c>
      <c r="F1307" s="36" t="s">
        <v>256</v>
      </c>
      <c r="G1307" s="36" t="s">
        <v>292</v>
      </c>
    </row>
    <row r="1308" spans="1:7" ht="14.45" x14ac:dyDescent="0.3">
      <c r="A1308" s="36">
        <v>196658</v>
      </c>
      <c r="B1308" s="14">
        <v>245</v>
      </c>
      <c r="C1308" s="38" t="s">
        <v>270</v>
      </c>
      <c r="D1308">
        <v>0.20232855682843651</v>
      </c>
      <c r="E1308" s="36">
        <v>-99</v>
      </c>
      <c r="F1308" s="36" t="s">
        <v>256</v>
      </c>
      <c r="G1308" s="36" t="s">
        <v>292</v>
      </c>
    </row>
    <row r="1309" spans="1:7" ht="14.45" x14ac:dyDescent="0.3">
      <c r="A1309" s="36">
        <v>196659</v>
      </c>
      <c r="B1309" s="14">
        <v>118</v>
      </c>
      <c r="C1309" s="38" t="s">
        <v>270</v>
      </c>
      <c r="D1309">
        <v>0.13965241797762196</v>
      </c>
      <c r="E1309" s="36">
        <v>-99</v>
      </c>
      <c r="F1309" s="36" t="s">
        <v>256</v>
      </c>
      <c r="G1309" s="36" t="s">
        <v>292</v>
      </c>
    </row>
    <row r="1310" spans="1:7" ht="14.45" x14ac:dyDescent="0.3">
      <c r="A1310" s="36">
        <v>196660</v>
      </c>
      <c r="B1310" s="14">
        <v>600</v>
      </c>
      <c r="C1310" s="38" t="s">
        <v>270</v>
      </c>
      <c r="D1310">
        <v>0.43219903000554655</v>
      </c>
      <c r="E1310" s="36">
        <v>-99</v>
      </c>
      <c r="F1310" s="36" t="s">
        <v>256</v>
      </c>
      <c r="G1310" s="36" t="s">
        <v>292</v>
      </c>
    </row>
    <row r="1311" spans="1:7" ht="14.45" x14ac:dyDescent="0.3">
      <c r="A1311" s="36">
        <v>196661</v>
      </c>
      <c r="B1311" s="14">
        <v>550</v>
      </c>
      <c r="C1311" s="38" t="s">
        <v>270</v>
      </c>
      <c r="D1311">
        <v>0.47887658396858662</v>
      </c>
      <c r="E1311" s="36">
        <v>-99</v>
      </c>
      <c r="F1311" s="36" t="s">
        <v>256</v>
      </c>
      <c r="G1311" s="36" t="s">
        <v>292</v>
      </c>
    </row>
    <row r="1312" spans="1:7" ht="14.45" x14ac:dyDescent="0.3">
      <c r="A1312" s="36">
        <v>196662</v>
      </c>
      <c r="B1312" s="14">
        <v>130</v>
      </c>
      <c r="C1312" s="38" t="s">
        <v>270</v>
      </c>
      <c r="D1312">
        <v>4.3670551907569154E-3</v>
      </c>
      <c r="E1312" s="36">
        <v>-99</v>
      </c>
      <c r="F1312" s="36" t="s">
        <v>256</v>
      </c>
      <c r="G1312" s="36" t="s">
        <v>292</v>
      </c>
    </row>
    <row r="1313" spans="1:7" ht="14.45" x14ac:dyDescent="0.3">
      <c r="A1313" s="36">
        <v>196663</v>
      </c>
      <c r="B1313" s="14">
        <v>717</v>
      </c>
      <c r="C1313" s="38" t="s">
        <v>270</v>
      </c>
      <c r="D1313">
        <v>0.17610727722592454</v>
      </c>
      <c r="E1313" s="36">
        <v>-99</v>
      </c>
      <c r="F1313" s="36" t="s">
        <v>256</v>
      </c>
      <c r="G1313" s="36" t="s">
        <v>292</v>
      </c>
    </row>
    <row r="1314" spans="1:7" ht="14.45" x14ac:dyDescent="0.3">
      <c r="A1314" s="36">
        <v>196664</v>
      </c>
      <c r="B1314" s="14">
        <v>193</v>
      </c>
      <c r="C1314" s="38" t="s">
        <v>270</v>
      </c>
      <c r="D1314">
        <v>8.7422645686265538E-2</v>
      </c>
      <c r="E1314" s="36">
        <v>-99</v>
      </c>
      <c r="F1314" s="36" t="s">
        <v>256</v>
      </c>
      <c r="G1314" s="36" t="s">
        <v>292</v>
      </c>
    </row>
    <row r="1315" spans="1:7" ht="14.45" x14ac:dyDescent="0.3">
      <c r="A1315" s="36">
        <v>196665</v>
      </c>
      <c r="B1315" s="14">
        <v>244</v>
      </c>
      <c r="C1315" s="38" t="s">
        <v>270</v>
      </c>
      <c r="D1315">
        <v>5.7419566071778477E-2</v>
      </c>
      <c r="E1315" s="36">
        <v>-99</v>
      </c>
      <c r="F1315" s="36" t="s">
        <v>256</v>
      </c>
      <c r="G1315" s="36" t="s">
        <v>292</v>
      </c>
    </row>
    <row r="1316" spans="1:7" ht="14.45" x14ac:dyDescent="0.3">
      <c r="A1316" s="36">
        <v>196666</v>
      </c>
      <c r="B1316" s="14">
        <v>604</v>
      </c>
      <c r="C1316" s="38" t="s">
        <v>270</v>
      </c>
      <c r="D1316">
        <v>0.16728326668010163</v>
      </c>
      <c r="E1316" s="36">
        <v>-99</v>
      </c>
      <c r="F1316" s="36" t="s">
        <v>256</v>
      </c>
      <c r="G1316" s="36" t="s">
        <v>292</v>
      </c>
    </row>
    <row r="1317" spans="1:7" ht="14.45" x14ac:dyDescent="0.3">
      <c r="A1317" s="36">
        <v>196667</v>
      </c>
      <c r="B1317" s="14">
        <v>449</v>
      </c>
      <c r="C1317" s="38" t="s">
        <v>270</v>
      </c>
      <c r="D1317">
        <v>1.1517822905350469E-2</v>
      </c>
      <c r="E1317" s="36">
        <v>-99</v>
      </c>
      <c r="F1317" s="36" t="s">
        <v>256</v>
      </c>
      <c r="G1317" s="36" t="s">
        <v>292</v>
      </c>
    </row>
    <row r="1318" spans="1:7" ht="14.45" x14ac:dyDescent="0.3">
      <c r="A1318" s="36">
        <v>196668</v>
      </c>
      <c r="B1318" s="14">
        <v>522</v>
      </c>
      <c r="C1318" s="38" t="s">
        <v>270</v>
      </c>
      <c r="D1318">
        <v>5.292873052132796E-2</v>
      </c>
      <c r="E1318" s="36">
        <v>-99</v>
      </c>
      <c r="F1318" s="36" t="s">
        <v>256</v>
      </c>
      <c r="G1318" s="36" t="s">
        <v>292</v>
      </c>
    </row>
    <row r="1319" spans="1:7" ht="14.45" x14ac:dyDescent="0.3">
      <c r="A1319" s="36">
        <v>196669</v>
      </c>
      <c r="B1319" s="14">
        <v>698</v>
      </c>
      <c r="C1319" s="38" t="s">
        <v>270</v>
      </c>
      <c r="D1319">
        <v>6.1980106909901569E-3</v>
      </c>
      <c r="E1319" s="36">
        <v>-99</v>
      </c>
      <c r="F1319" s="36" t="s">
        <v>256</v>
      </c>
      <c r="G1319" s="36" t="s">
        <v>292</v>
      </c>
    </row>
    <row r="1320" spans="1:7" ht="14.45" x14ac:dyDescent="0.3">
      <c r="A1320" s="36">
        <v>196670</v>
      </c>
      <c r="B1320" s="14">
        <v>620</v>
      </c>
      <c r="C1320" s="38" t="s">
        <v>270</v>
      </c>
      <c r="D1320">
        <v>2.6440225015768679E-2</v>
      </c>
      <c r="E1320" s="36">
        <v>-99</v>
      </c>
      <c r="F1320" s="36" t="s">
        <v>256</v>
      </c>
      <c r="G1320" s="36" t="s">
        <v>292</v>
      </c>
    </row>
    <row r="1321" spans="1:7" ht="14.45" x14ac:dyDescent="0.3">
      <c r="A1321" s="36">
        <v>196671</v>
      </c>
      <c r="B1321" s="14">
        <v>603</v>
      </c>
      <c r="C1321" s="38" t="s">
        <v>270</v>
      </c>
      <c r="D1321">
        <v>4.8967373496814702E-2</v>
      </c>
      <c r="E1321" s="36">
        <v>-99</v>
      </c>
      <c r="F1321" s="36" t="s">
        <v>256</v>
      </c>
      <c r="G1321" s="36" t="s">
        <v>292</v>
      </c>
    </row>
    <row r="1322" spans="1:7" ht="14.45" x14ac:dyDescent="0.3">
      <c r="A1322" s="36">
        <v>196672</v>
      </c>
      <c r="B1322" s="14">
        <v>514</v>
      </c>
      <c r="C1322" s="38" t="s">
        <v>270</v>
      </c>
      <c r="D1322">
        <v>5.9899592224895654E-3</v>
      </c>
      <c r="E1322" s="36">
        <v>-99</v>
      </c>
      <c r="F1322" s="36" t="s">
        <v>256</v>
      </c>
      <c r="G1322" s="36" t="s">
        <v>292</v>
      </c>
    </row>
    <row r="1323" spans="1:7" ht="14.45" x14ac:dyDescent="0.3">
      <c r="A1323" s="36">
        <v>196673</v>
      </c>
      <c r="B1323" s="14">
        <v>608</v>
      </c>
      <c r="C1323" s="38" t="s">
        <v>270</v>
      </c>
      <c r="D1323">
        <v>1.1978676187354611E-3</v>
      </c>
      <c r="E1323" s="36">
        <v>-99</v>
      </c>
      <c r="F1323" s="36" t="s">
        <v>256</v>
      </c>
      <c r="G1323" s="36" t="s">
        <v>292</v>
      </c>
    </row>
    <row r="1324" spans="1:7" ht="14.45" x14ac:dyDescent="0.3">
      <c r="A1324" s="36">
        <v>196674</v>
      </c>
      <c r="B1324" s="14">
        <v>89</v>
      </c>
      <c r="C1324" s="38" t="s">
        <v>270</v>
      </c>
      <c r="D1324">
        <v>1.1978676187354611E-3</v>
      </c>
      <c r="E1324" s="36">
        <v>-99</v>
      </c>
      <c r="F1324" s="36" t="s">
        <v>256</v>
      </c>
      <c r="G1324" s="36" t="s">
        <v>292</v>
      </c>
    </row>
    <row r="1325" spans="1:7" ht="14.45" x14ac:dyDescent="0.3">
      <c r="A1325" s="36">
        <v>196675</v>
      </c>
      <c r="B1325" s="14">
        <v>94</v>
      </c>
      <c r="C1325" s="38" t="s">
        <v>270</v>
      </c>
      <c r="D1325">
        <v>1.2444150119261602E-2</v>
      </c>
      <c r="E1325" s="36">
        <v>-99</v>
      </c>
      <c r="F1325" s="36" t="s">
        <v>256</v>
      </c>
      <c r="G1325" s="36" t="s">
        <v>292</v>
      </c>
    </row>
    <row r="1326" spans="1:7" ht="14.45" x14ac:dyDescent="0.3">
      <c r="A1326" s="36">
        <v>196676</v>
      </c>
      <c r="B1326" s="14">
        <v>44</v>
      </c>
      <c r="C1326" s="38" t="s">
        <v>270</v>
      </c>
      <c r="D1326">
        <v>1.0372726938964906E-2</v>
      </c>
      <c r="E1326" s="36">
        <v>-99</v>
      </c>
      <c r="F1326" s="36" t="s">
        <v>256</v>
      </c>
      <c r="G1326" s="36" t="s">
        <v>292</v>
      </c>
    </row>
    <row r="1327" spans="1:7" ht="14.45" x14ac:dyDescent="0.3">
      <c r="A1327" s="36">
        <v>196677</v>
      </c>
      <c r="B1327" s="14">
        <v>80</v>
      </c>
      <c r="C1327" s="38" t="s">
        <v>270</v>
      </c>
      <c r="D1327">
        <v>3.4180304452744721E-3</v>
      </c>
      <c r="E1327" s="36">
        <v>-99</v>
      </c>
      <c r="F1327" s="36" t="s">
        <v>256</v>
      </c>
      <c r="G1327" s="36" t="s">
        <v>292</v>
      </c>
    </row>
    <row r="1328" spans="1:7" ht="14.45" x14ac:dyDescent="0.3">
      <c r="A1328" s="36">
        <v>196678</v>
      </c>
      <c r="B1328" s="14">
        <v>30</v>
      </c>
      <c r="C1328" s="38" t="s">
        <v>270</v>
      </c>
      <c r="D1328">
        <v>1.0115703836452083E-2</v>
      </c>
      <c r="E1328" s="36">
        <v>-99</v>
      </c>
      <c r="F1328" s="36" t="s">
        <v>256</v>
      </c>
      <c r="G1328" s="36" t="s">
        <v>292</v>
      </c>
    </row>
    <row r="1329" spans="1:7" ht="14.45" x14ac:dyDescent="0.3">
      <c r="A1329" s="36">
        <v>196679</v>
      </c>
      <c r="B1329" s="14">
        <v>25</v>
      </c>
      <c r="C1329" s="38" t="s">
        <v>270</v>
      </c>
      <c r="D1329">
        <v>2.1465259354163171E-2</v>
      </c>
      <c r="E1329" s="36">
        <v>-99</v>
      </c>
      <c r="F1329" s="36" t="s">
        <v>256</v>
      </c>
      <c r="G1329" s="36" t="s">
        <v>292</v>
      </c>
    </row>
    <row r="1330" spans="1:7" ht="14.45" x14ac:dyDescent="0.3">
      <c r="A1330" s="36">
        <v>196680</v>
      </c>
      <c r="B1330" s="14">
        <v>598</v>
      </c>
      <c r="C1330" s="38" t="s">
        <v>270</v>
      </c>
      <c r="D1330">
        <v>1.2762123366168753E-3</v>
      </c>
      <c r="E1330" s="36">
        <v>-99</v>
      </c>
      <c r="F1330" s="36" t="s">
        <v>256</v>
      </c>
      <c r="G1330" s="36" t="s">
        <v>292</v>
      </c>
    </row>
    <row r="1331" spans="1:7" ht="14.45" x14ac:dyDescent="0.3">
      <c r="A1331" s="36">
        <v>196681</v>
      </c>
      <c r="B1331" s="14">
        <v>51</v>
      </c>
      <c r="C1331" s="38" t="s">
        <v>270</v>
      </c>
      <c r="D1331">
        <v>1.2038856414263426E-3</v>
      </c>
      <c r="E1331" s="36">
        <v>-99</v>
      </c>
      <c r="F1331" s="36" t="s">
        <v>256</v>
      </c>
      <c r="G1331" s="36" t="s">
        <v>292</v>
      </c>
    </row>
    <row r="1332" spans="1:7" ht="14.45" x14ac:dyDescent="0.3">
      <c r="A1332" s="36">
        <v>196682</v>
      </c>
      <c r="B1332" s="14">
        <v>59</v>
      </c>
      <c r="C1332" s="38" t="s">
        <v>270</v>
      </c>
      <c r="D1332">
        <v>1.2038856414263426E-3</v>
      </c>
      <c r="E1332" s="36">
        <v>-99</v>
      </c>
      <c r="F1332" s="36" t="s">
        <v>256</v>
      </c>
      <c r="G1332" s="36" t="s">
        <v>292</v>
      </c>
    </row>
    <row r="1333" spans="1:7" ht="14.45" x14ac:dyDescent="0.3">
      <c r="A1333" s="36">
        <v>196683</v>
      </c>
      <c r="B1333" s="14">
        <v>610</v>
      </c>
      <c r="C1333" s="38" t="s">
        <v>270</v>
      </c>
      <c r="D1333">
        <v>1.2745587568968231E-3</v>
      </c>
      <c r="E1333" s="36">
        <v>-99</v>
      </c>
      <c r="F1333" s="36" t="s">
        <v>256</v>
      </c>
      <c r="G1333" s="36" t="s">
        <v>292</v>
      </c>
    </row>
    <row r="1334" spans="1:7" ht="14.45" x14ac:dyDescent="0.3">
      <c r="A1334" s="36">
        <v>196684</v>
      </c>
      <c r="B1334" s="14">
        <v>599</v>
      </c>
      <c r="C1334" s="38" t="s">
        <v>270</v>
      </c>
      <c r="D1334">
        <v>1.2732085049873242E-3</v>
      </c>
      <c r="E1334" s="36">
        <v>-99</v>
      </c>
      <c r="F1334" s="36" t="s">
        <v>256</v>
      </c>
      <c r="G1334" s="36" t="s">
        <v>292</v>
      </c>
    </row>
    <row r="1335" spans="1:7" ht="14.45" x14ac:dyDescent="0.3">
      <c r="A1335" s="36">
        <v>196685</v>
      </c>
      <c r="B1335" s="14">
        <v>2297</v>
      </c>
      <c r="C1335" s="38" t="s">
        <v>270</v>
      </c>
      <c r="D1335">
        <v>0.87733618581534845</v>
      </c>
      <c r="E1335" s="36">
        <v>-99</v>
      </c>
      <c r="F1335" s="36" t="s">
        <v>256</v>
      </c>
      <c r="G1335" s="36" t="s">
        <v>292</v>
      </c>
    </row>
    <row r="1336" spans="1:7" ht="14.45" x14ac:dyDescent="0.3">
      <c r="A1336" s="36">
        <v>196686</v>
      </c>
      <c r="B1336" s="14">
        <v>529</v>
      </c>
      <c r="C1336" s="38" t="s">
        <v>271</v>
      </c>
      <c r="D1336">
        <v>3.0777473628313046</v>
      </c>
      <c r="E1336" s="36">
        <v>-99</v>
      </c>
      <c r="F1336" s="36" t="s">
        <v>256</v>
      </c>
      <c r="G1336" s="36" t="s">
        <v>292</v>
      </c>
    </row>
    <row r="1337" spans="1:7" ht="14.45" x14ac:dyDescent="0.3">
      <c r="A1337" s="36">
        <v>196687</v>
      </c>
      <c r="B1337" s="14">
        <v>438</v>
      </c>
      <c r="C1337" s="38" t="s">
        <v>271</v>
      </c>
      <c r="D1337">
        <v>13.528429436319501</v>
      </c>
      <c r="E1337" s="36">
        <v>-99</v>
      </c>
      <c r="F1337" s="36" t="s">
        <v>256</v>
      </c>
      <c r="G1337" s="36" t="s">
        <v>292</v>
      </c>
    </row>
    <row r="1338" spans="1:7" ht="14.45" x14ac:dyDescent="0.3">
      <c r="A1338" s="36">
        <v>196688</v>
      </c>
      <c r="B1338" s="14">
        <v>671</v>
      </c>
      <c r="C1338" s="38" t="s">
        <v>271</v>
      </c>
      <c r="D1338">
        <v>37.249694390841036</v>
      </c>
      <c r="E1338" s="36">
        <v>-99</v>
      </c>
      <c r="F1338" s="36" t="s">
        <v>256</v>
      </c>
      <c r="G1338" s="36" t="s">
        <v>292</v>
      </c>
    </row>
    <row r="1339" spans="1:7" ht="14.45" x14ac:dyDescent="0.3">
      <c r="A1339" s="36">
        <v>196689</v>
      </c>
      <c r="B1339" s="14">
        <v>282</v>
      </c>
      <c r="C1339" s="38" t="s">
        <v>271</v>
      </c>
      <c r="D1339">
        <v>1.6340089852062228E-2</v>
      </c>
      <c r="E1339" s="36">
        <v>-99</v>
      </c>
      <c r="F1339" s="36" t="s">
        <v>256</v>
      </c>
      <c r="G1339" s="36" t="s">
        <v>292</v>
      </c>
    </row>
    <row r="1340" spans="1:7" ht="14.45" x14ac:dyDescent="0.3">
      <c r="A1340" s="36">
        <v>196690</v>
      </c>
      <c r="B1340" s="14">
        <v>452</v>
      </c>
      <c r="C1340" s="38" t="s">
        <v>271</v>
      </c>
      <c r="D1340">
        <v>1.7605185911672729E-2</v>
      </c>
      <c r="E1340" s="36">
        <v>-99</v>
      </c>
      <c r="F1340" s="36" t="s">
        <v>256</v>
      </c>
      <c r="G1340" s="36" t="s">
        <v>292</v>
      </c>
    </row>
    <row r="1341" spans="1:7" ht="14.45" x14ac:dyDescent="0.3">
      <c r="A1341" s="36">
        <v>196691</v>
      </c>
      <c r="B1341" s="14">
        <v>678</v>
      </c>
      <c r="C1341" s="38" t="s">
        <v>271</v>
      </c>
      <c r="D1341">
        <v>1.7605186494086687E-2</v>
      </c>
      <c r="E1341" s="36">
        <v>-99</v>
      </c>
      <c r="F1341" s="36" t="s">
        <v>256</v>
      </c>
      <c r="G1341" s="36" t="s">
        <v>292</v>
      </c>
    </row>
    <row r="1342" spans="1:7" ht="14.45" x14ac:dyDescent="0.3">
      <c r="A1342" s="36">
        <v>196692</v>
      </c>
      <c r="B1342" s="14">
        <v>491</v>
      </c>
      <c r="C1342" s="38" t="s">
        <v>271</v>
      </c>
      <c r="D1342">
        <v>5.3059680158408122</v>
      </c>
      <c r="E1342" s="36">
        <v>-99</v>
      </c>
      <c r="F1342" s="36" t="s">
        <v>256</v>
      </c>
      <c r="G1342" s="36" t="s">
        <v>292</v>
      </c>
    </row>
    <row r="1343" spans="1:7" ht="14.45" x14ac:dyDescent="0.3">
      <c r="A1343" s="36">
        <v>196693</v>
      </c>
      <c r="B1343" s="14">
        <v>64</v>
      </c>
      <c r="C1343" s="38" t="s">
        <v>271</v>
      </c>
      <c r="D1343">
        <v>1.7605185911672729E-2</v>
      </c>
      <c r="E1343" s="36">
        <v>-99</v>
      </c>
      <c r="F1343" s="36" t="s">
        <v>256</v>
      </c>
      <c r="G1343" s="36" t="s">
        <v>292</v>
      </c>
    </row>
    <row r="1344" spans="1:7" ht="14.45" x14ac:dyDescent="0.3">
      <c r="A1344" s="36">
        <v>196694</v>
      </c>
      <c r="B1344" s="14">
        <v>592</v>
      </c>
      <c r="C1344" s="38" t="s">
        <v>271</v>
      </c>
      <c r="D1344">
        <v>18.491133290775824</v>
      </c>
      <c r="E1344" s="36">
        <v>-99</v>
      </c>
      <c r="F1344" s="36" t="s">
        <v>256</v>
      </c>
      <c r="G1344" s="36" t="s">
        <v>292</v>
      </c>
    </row>
    <row r="1345" spans="1:7" ht="14.45" x14ac:dyDescent="0.3">
      <c r="A1345" s="36">
        <v>196695</v>
      </c>
      <c r="B1345" s="14">
        <v>737</v>
      </c>
      <c r="C1345" s="38" t="s">
        <v>271</v>
      </c>
      <c r="D1345">
        <v>3.9750924644128077E-2</v>
      </c>
      <c r="E1345" s="36">
        <v>-99</v>
      </c>
      <c r="F1345" s="36" t="s">
        <v>256</v>
      </c>
      <c r="G1345" s="36" t="s">
        <v>292</v>
      </c>
    </row>
    <row r="1346" spans="1:7" ht="14.45" x14ac:dyDescent="0.3">
      <c r="A1346" s="36">
        <v>196696</v>
      </c>
      <c r="B1346" s="14">
        <v>367</v>
      </c>
      <c r="C1346" s="38" t="s">
        <v>271</v>
      </c>
      <c r="D1346">
        <v>1.7605185911672729E-2</v>
      </c>
      <c r="E1346" s="36">
        <v>-99</v>
      </c>
      <c r="F1346" s="36" t="s">
        <v>256</v>
      </c>
      <c r="G1346" s="36" t="s">
        <v>292</v>
      </c>
    </row>
    <row r="1347" spans="1:7" ht="14.45" x14ac:dyDescent="0.3">
      <c r="A1347" s="36">
        <v>196697</v>
      </c>
      <c r="B1347" s="14">
        <v>508</v>
      </c>
      <c r="C1347" s="38" t="s">
        <v>271</v>
      </c>
      <c r="D1347">
        <v>6.1720311384709996</v>
      </c>
      <c r="E1347" s="36">
        <v>-99</v>
      </c>
      <c r="F1347" s="36" t="s">
        <v>256</v>
      </c>
      <c r="G1347" s="36" t="s">
        <v>292</v>
      </c>
    </row>
    <row r="1348" spans="1:7" ht="14.45" x14ac:dyDescent="0.3">
      <c r="A1348" s="36">
        <v>196698</v>
      </c>
      <c r="B1348" s="14">
        <v>108</v>
      </c>
      <c r="C1348" s="38" t="s">
        <v>271</v>
      </c>
      <c r="D1348">
        <v>1.7605185911672733E-2</v>
      </c>
      <c r="E1348" s="36">
        <v>-99</v>
      </c>
      <c r="F1348" s="36" t="s">
        <v>256</v>
      </c>
      <c r="G1348" s="36" t="s">
        <v>292</v>
      </c>
    </row>
    <row r="1349" spans="1:7" ht="14.45" x14ac:dyDescent="0.3">
      <c r="A1349" s="36">
        <v>196699</v>
      </c>
      <c r="B1349" s="14">
        <v>605</v>
      </c>
      <c r="C1349" s="38" t="s">
        <v>271</v>
      </c>
      <c r="D1349">
        <v>7.3028160363351775</v>
      </c>
      <c r="E1349" s="36">
        <v>-99</v>
      </c>
      <c r="F1349" s="36" t="s">
        <v>256</v>
      </c>
      <c r="G1349" s="36" t="s">
        <v>292</v>
      </c>
    </row>
    <row r="1350" spans="1:7" ht="14.45" x14ac:dyDescent="0.3">
      <c r="A1350" s="36">
        <v>196700</v>
      </c>
      <c r="B1350" s="14">
        <v>511</v>
      </c>
      <c r="C1350" s="38" t="s">
        <v>271</v>
      </c>
      <c r="D1350">
        <v>1.709914748782853E-2</v>
      </c>
      <c r="E1350" s="36">
        <v>-99</v>
      </c>
      <c r="F1350" s="36" t="s">
        <v>256</v>
      </c>
      <c r="G1350" s="36" t="s">
        <v>292</v>
      </c>
    </row>
    <row r="1351" spans="1:7" ht="14.45" x14ac:dyDescent="0.3">
      <c r="A1351" s="36">
        <v>196701</v>
      </c>
      <c r="B1351" s="14">
        <v>742</v>
      </c>
      <c r="C1351" s="38" t="s">
        <v>271</v>
      </c>
      <c r="D1351">
        <v>1.7605185911672733E-2</v>
      </c>
      <c r="E1351" s="36">
        <v>-99</v>
      </c>
      <c r="F1351" s="36" t="s">
        <v>256</v>
      </c>
      <c r="G1351" s="36" t="s">
        <v>292</v>
      </c>
    </row>
    <row r="1352" spans="1:7" ht="14.45" x14ac:dyDescent="0.3">
      <c r="A1352" s="36">
        <v>196702</v>
      </c>
      <c r="B1352" s="14">
        <v>371</v>
      </c>
      <c r="C1352" s="38" t="s">
        <v>271</v>
      </c>
      <c r="D1352">
        <v>1.7605185911672733E-2</v>
      </c>
      <c r="E1352" s="36">
        <v>-99</v>
      </c>
      <c r="F1352" s="36" t="s">
        <v>256</v>
      </c>
      <c r="G1352" s="36" t="s">
        <v>292</v>
      </c>
    </row>
    <row r="1353" spans="1:7" ht="14.45" x14ac:dyDescent="0.3">
      <c r="A1353" s="36">
        <v>196703</v>
      </c>
      <c r="B1353" s="14">
        <v>122</v>
      </c>
      <c r="C1353" s="38" t="s">
        <v>271</v>
      </c>
      <c r="D1353">
        <v>3.4614054458589089E-2</v>
      </c>
      <c r="E1353" s="36">
        <v>-99</v>
      </c>
      <c r="F1353" s="36" t="s">
        <v>256</v>
      </c>
      <c r="G1353" s="36" t="s">
        <v>292</v>
      </c>
    </row>
    <row r="1354" spans="1:7" ht="14.45" x14ac:dyDescent="0.3">
      <c r="A1354" s="36">
        <v>196704</v>
      </c>
      <c r="B1354" s="14">
        <v>390</v>
      </c>
      <c r="C1354" s="38" t="s">
        <v>271</v>
      </c>
      <c r="D1354">
        <v>0.46917027556241542</v>
      </c>
      <c r="E1354" s="36">
        <v>-99</v>
      </c>
      <c r="F1354" s="36" t="s">
        <v>256</v>
      </c>
      <c r="G1354" s="36" t="s">
        <v>292</v>
      </c>
    </row>
    <row r="1355" spans="1:7" ht="14.45" x14ac:dyDescent="0.3">
      <c r="A1355" s="36">
        <v>196705</v>
      </c>
      <c r="B1355" s="14">
        <v>136</v>
      </c>
      <c r="C1355" s="38" t="s">
        <v>271</v>
      </c>
      <c r="D1355">
        <v>0.16739667677801914</v>
      </c>
      <c r="E1355" s="36">
        <v>-99</v>
      </c>
      <c r="F1355" s="36" t="s">
        <v>256</v>
      </c>
      <c r="G1355" s="36" t="s">
        <v>292</v>
      </c>
    </row>
    <row r="1356" spans="1:7" ht="14.45" x14ac:dyDescent="0.3">
      <c r="A1356" s="36">
        <v>196706</v>
      </c>
      <c r="B1356" s="14">
        <v>199</v>
      </c>
      <c r="C1356" s="38" t="s">
        <v>271</v>
      </c>
      <c r="D1356">
        <v>1.3217863966140597</v>
      </c>
      <c r="E1356" s="36">
        <v>-99</v>
      </c>
      <c r="F1356" s="36" t="s">
        <v>256</v>
      </c>
      <c r="G1356" s="36" t="s">
        <v>292</v>
      </c>
    </row>
    <row r="1357" spans="1:7" ht="14.45" x14ac:dyDescent="0.3">
      <c r="A1357" s="36">
        <v>196707</v>
      </c>
      <c r="B1357" s="14">
        <v>248</v>
      </c>
      <c r="C1357" s="38" t="s">
        <v>271</v>
      </c>
      <c r="D1357">
        <v>0.67571909424568255</v>
      </c>
      <c r="E1357" s="36">
        <v>-99</v>
      </c>
      <c r="F1357" s="36" t="s">
        <v>256</v>
      </c>
      <c r="G1357" s="36" t="s">
        <v>292</v>
      </c>
    </row>
    <row r="1358" spans="1:7" ht="14.45" x14ac:dyDescent="0.3">
      <c r="A1358" s="36">
        <v>196708</v>
      </c>
      <c r="B1358" s="14">
        <v>78</v>
      </c>
      <c r="C1358" s="38" t="s">
        <v>271</v>
      </c>
      <c r="D1358">
        <v>1.7605184746844811E-2</v>
      </c>
      <c r="E1358" s="36">
        <v>-99</v>
      </c>
      <c r="F1358" s="36" t="s">
        <v>256</v>
      </c>
      <c r="G1358" s="36" t="s">
        <v>292</v>
      </c>
    </row>
    <row r="1359" spans="1:7" ht="14.45" x14ac:dyDescent="0.3">
      <c r="A1359" s="36">
        <v>196709</v>
      </c>
      <c r="B1359" s="14">
        <v>601</v>
      </c>
      <c r="C1359" s="38" t="s">
        <v>271</v>
      </c>
      <c r="D1359">
        <v>1.759477529684387</v>
      </c>
      <c r="E1359" s="36">
        <v>-99</v>
      </c>
      <c r="F1359" s="36" t="s">
        <v>256</v>
      </c>
      <c r="G1359" s="36" t="s">
        <v>292</v>
      </c>
    </row>
    <row r="1360" spans="1:7" ht="14.45" x14ac:dyDescent="0.3">
      <c r="A1360" s="36">
        <v>196710</v>
      </c>
      <c r="B1360" s="14">
        <v>551</v>
      </c>
      <c r="C1360" s="38" t="s">
        <v>271</v>
      </c>
      <c r="D1360">
        <v>0.87011648773078387</v>
      </c>
      <c r="E1360" s="36">
        <v>-99</v>
      </c>
      <c r="F1360" s="36" t="s">
        <v>256</v>
      </c>
      <c r="G1360" s="36" t="s">
        <v>292</v>
      </c>
    </row>
    <row r="1361" spans="1:7" ht="14.45" x14ac:dyDescent="0.3">
      <c r="A1361" s="36">
        <v>196711</v>
      </c>
      <c r="B1361" s="14">
        <v>152</v>
      </c>
      <c r="C1361" s="38" t="s">
        <v>271</v>
      </c>
      <c r="D1361">
        <v>6.2756023880040729E-2</v>
      </c>
      <c r="E1361" s="36">
        <v>-99</v>
      </c>
      <c r="F1361" s="36" t="s">
        <v>256</v>
      </c>
      <c r="G1361" s="36" t="s">
        <v>292</v>
      </c>
    </row>
    <row r="1362" spans="1:7" ht="14.45" x14ac:dyDescent="0.3">
      <c r="A1362" s="36">
        <v>196712</v>
      </c>
      <c r="B1362" s="14">
        <v>385</v>
      </c>
      <c r="C1362" s="38" t="s">
        <v>271</v>
      </c>
      <c r="D1362">
        <v>0.17660856416050663</v>
      </c>
      <c r="E1362" s="36">
        <v>-99</v>
      </c>
      <c r="F1362" s="36" t="s">
        <v>256</v>
      </c>
      <c r="G1362" s="36" t="s">
        <v>292</v>
      </c>
    </row>
    <row r="1363" spans="1:7" ht="14.45" x14ac:dyDescent="0.3">
      <c r="A1363" s="36">
        <v>196713</v>
      </c>
      <c r="B1363" s="14">
        <v>302</v>
      </c>
      <c r="C1363" s="38" t="s">
        <v>271</v>
      </c>
      <c r="D1363">
        <v>0.44141059727249932</v>
      </c>
      <c r="E1363" s="36">
        <v>-99</v>
      </c>
      <c r="F1363" s="36" t="s">
        <v>256</v>
      </c>
      <c r="G1363" s="36" t="s">
        <v>292</v>
      </c>
    </row>
    <row r="1364" spans="1:7" ht="14.45" x14ac:dyDescent="0.3">
      <c r="A1364" s="36">
        <v>196714</v>
      </c>
      <c r="B1364" s="14">
        <v>194</v>
      </c>
      <c r="C1364" s="38" t="s">
        <v>271</v>
      </c>
      <c r="D1364">
        <v>1.7966641928704299E-2</v>
      </c>
      <c r="E1364" s="36">
        <v>-99</v>
      </c>
      <c r="F1364" s="36" t="s">
        <v>256</v>
      </c>
      <c r="G1364" s="36" t="s">
        <v>292</v>
      </c>
    </row>
    <row r="1365" spans="1:7" ht="14.45" x14ac:dyDescent="0.3">
      <c r="A1365" s="36">
        <v>196715</v>
      </c>
      <c r="B1365" s="14">
        <v>140</v>
      </c>
      <c r="C1365" s="38" t="s">
        <v>271</v>
      </c>
      <c r="D1365">
        <v>0.19718794343271781</v>
      </c>
      <c r="E1365" s="36">
        <v>-99</v>
      </c>
      <c r="F1365" s="36" t="s">
        <v>256</v>
      </c>
      <c r="G1365" s="36" t="s">
        <v>292</v>
      </c>
    </row>
    <row r="1366" spans="1:7" ht="14.45" x14ac:dyDescent="0.3">
      <c r="A1366" s="36">
        <v>196716</v>
      </c>
      <c r="B1366" s="14">
        <v>245</v>
      </c>
      <c r="C1366" s="38" t="s">
        <v>271</v>
      </c>
      <c r="D1366">
        <v>0.21524198711559192</v>
      </c>
      <c r="E1366" s="36">
        <v>-99</v>
      </c>
      <c r="F1366" s="36" t="s">
        <v>256</v>
      </c>
      <c r="G1366" s="36" t="s">
        <v>292</v>
      </c>
    </row>
    <row r="1367" spans="1:7" ht="14.45" x14ac:dyDescent="0.3">
      <c r="A1367" s="36">
        <v>196717</v>
      </c>
      <c r="B1367" s="14">
        <v>118</v>
      </c>
      <c r="C1367" s="38" t="s">
        <v>271</v>
      </c>
      <c r="D1367">
        <v>0.15232191545434567</v>
      </c>
      <c r="E1367" s="36">
        <v>-99</v>
      </c>
      <c r="F1367" s="36" t="s">
        <v>256</v>
      </c>
      <c r="G1367" s="36" t="s">
        <v>292</v>
      </c>
    </row>
    <row r="1368" spans="1:7" ht="14.45" x14ac:dyDescent="0.3">
      <c r="A1368" s="36">
        <v>196718</v>
      </c>
      <c r="B1368" s="14">
        <v>600</v>
      </c>
      <c r="C1368" s="38" t="s">
        <v>271</v>
      </c>
      <c r="D1368">
        <v>0.41748972531589718</v>
      </c>
      <c r="E1368" s="36">
        <v>-99</v>
      </c>
      <c r="F1368" s="36" t="s">
        <v>256</v>
      </c>
      <c r="G1368" s="36" t="s">
        <v>292</v>
      </c>
    </row>
    <row r="1369" spans="1:7" ht="14.45" x14ac:dyDescent="0.3">
      <c r="A1369" s="36">
        <v>196719</v>
      </c>
      <c r="B1369" s="14">
        <v>550</v>
      </c>
      <c r="C1369" s="38" t="s">
        <v>271</v>
      </c>
      <c r="D1369">
        <v>0.49689923370904476</v>
      </c>
      <c r="E1369" s="36">
        <v>-99</v>
      </c>
      <c r="F1369" s="36" t="s">
        <v>256</v>
      </c>
      <c r="G1369" s="36" t="s">
        <v>292</v>
      </c>
    </row>
    <row r="1370" spans="1:7" ht="14.45" x14ac:dyDescent="0.3">
      <c r="A1370" s="36">
        <v>196720</v>
      </c>
      <c r="B1370" s="14">
        <v>130</v>
      </c>
      <c r="C1370" s="38" t="s">
        <v>271</v>
      </c>
      <c r="D1370">
        <v>1.7921459926575352E-2</v>
      </c>
      <c r="E1370" s="36">
        <v>-99</v>
      </c>
      <c r="F1370" s="36" t="s">
        <v>256</v>
      </c>
      <c r="G1370" s="36" t="s">
        <v>292</v>
      </c>
    </row>
    <row r="1371" spans="1:7" ht="14.45" x14ac:dyDescent="0.3">
      <c r="A1371" s="36">
        <v>196721</v>
      </c>
      <c r="B1371" s="14">
        <v>717</v>
      </c>
      <c r="C1371" s="38" t="s">
        <v>271</v>
      </c>
      <c r="D1371">
        <v>0.11510053895283584</v>
      </c>
      <c r="E1371" s="36">
        <v>-99</v>
      </c>
      <c r="F1371" s="36" t="s">
        <v>256</v>
      </c>
      <c r="G1371" s="36" t="s">
        <v>292</v>
      </c>
    </row>
    <row r="1372" spans="1:7" ht="14.45" x14ac:dyDescent="0.3">
      <c r="A1372" s="36">
        <v>196722</v>
      </c>
      <c r="B1372" s="14">
        <v>193</v>
      </c>
      <c r="C1372" s="38" t="s">
        <v>271</v>
      </c>
      <c r="D1372">
        <v>7.7174974101388613E-2</v>
      </c>
      <c r="E1372" s="36">
        <v>-99</v>
      </c>
      <c r="F1372" s="36" t="s">
        <v>256</v>
      </c>
      <c r="G1372" s="36" t="s">
        <v>292</v>
      </c>
    </row>
    <row r="1373" spans="1:7" ht="14.45" x14ac:dyDescent="0.3">
      <c r="A1373" s="36">
        <v>196723</v>
      </c>
      <c r="B1373" s="14">
        <v>244</v>
      </c>
      <c r="C1373" s="38" t="s">
        <v>271</v>
      </c>
      <c r="D1373">
        <v>4.3750318587675661E-2</v>
      </c>
      <c r="E1373" s="36">
        <v>-99</v>
      </c>
      <c r="F1373" s="36" t="s">
        <v>256</v>
      </c>
      <c r="G1373" s="36" t="s">
        <v>292</v>
      </c>
    </row>
    <row r="1374" spans="1:7" ht="14.45" x14ac:dyDescent="0.3">
      <c r="A1374" s="36">
        <v>196724</v>
      </c>
      <c r="B1374" s="14">
        <v>604</v>
      </c>
      <c r="C1374" s="38" t="s">
        <v>271</v>
      </c>
      <c r="D1374">
        <v>2.8803497677552845E-2</v>
      </c>
      <c r="E1374" s="36">
        <v>-99</v>
      </c>
      <c r="F1374" s="36" t="s">
        <v>256</v>
      </c>
      <c r="G1374" s="36" t="s">
        <v>292</v>
      </c>
    </row>
    <row r="1375" spans="1:7" ht="14.45" x14ac:dyDescent="0.3">
      <c r="A1375" s="36">
        <v>196725</v>
      </c>
      <c r="B1375" s="14">
        <v>449</v>
      </c>
      <c r="C1375" s="38" t="s">
        <v>271</v>
      </c>
      <c r="D1375">
        <v>1.6656363866964854E-2</v>
      </c>
      <c r="E1375" s="36">
        <v>-99</v>
      </c>
      <c r="F1375" s="36" t="s">
        <v>256</v>
      </c>
      <c r="G1375" s="36" t="s">
        <v>292</v>
      </c>
    </row>
    <row r="1376" spans="1:7" ht="14.45" x14ac:dyDescent="0.3">
      <c r="A1376" s="36">
        <v>196726</v>
      </c>
      <c r="B1376" s="14">
        <v>522</v>
      </c>
      <c r="C1376" s="38" t="s">
        <v>271</v>
      </c>
      <c r="D1376">
        <v>1.6656363866964854E-2</v>
      </c>
      <c r="E1376" s="36">
        <v>-99</v>
      </c>
      <c r="F1376" s="36" t="s">
        <v>256</v>
      </c>
      <c r="G1376" s="36" t="s">
        <v>292</v>
      </c>
    </row>
    <row r="1377" spans="1:7" ht="14.45" x14ac:dyDescent="0.3">
      <c r="A1377" s="36">
        <v>196727</v>
      </c>
      <c r="B1377" s="14">
        <v>698</v>
      </c>
      <c r="C1377" s="38" t="s">
        <v>271</v>
      </c>
      <c r="D1377">
        <v>1.6340089852062228E-2</v>
      </c>
      <c r="E1377" s="36">
        <v>-99</v>
      </c>
      <c r="F1377" s="36" t="s">
        <v>256</v>
      </c>
      <c r="G1377" s="36" t="s">
        <v>292</v>
      </c>
    </row>
    <row r="1378" spans="1:7" ht="14.45" x14ac:dyDescent="0.3">
      <c r="A1378" s="36">
        <v>196728</v>
      </c>
      <c r="B1378" s="14">
        <v>620</v>
      </c>
      <c r="C1378" s="38" t="s">
        <v>271</v>
      </c>
      <c r="D1378">
        <v>1.6656363866964854E-2</v>
      </c>
      <c r="E1378" s="36">
        <v>-99</v>
      </c>
      <c r="F1378" s="36" t="s">
        <v>256</v>
      </c>
      <c r="G1378" s="36" t="s">
        <v>292</v>
      </c>
    </row>
    <row r="1379" spans="1:7" ht="14.45" x14ac:dyDescent="0.3">
      <c r="A1379" s="36">
        <v>196729</v>
      </c>
      <c r="B1379" s="14">
        <v>603</v>
      </c>
      <c r="C1379" s="38" t="s">
        <v>271</v>
      </c>
      <c r="D1379">
        <v>1.7886317185935207E-2</v>
      </c>
      <c r="E1379" s="36">
        <v>-99</v>
      </c>
      <c r="F1379" s="36" t="s">
        <v>256</v>
      </c>
      <c r="G1379" s="36" t="s">
        <v>292</v>
      </c>
    </row>
    <row r="1380" spans="1:7" ht="14.45" x14ac:dyDescent="0.3">
      <c r="A1380" s="36">
        <v>196730</v>
      </c>
      <c r="B1380" s="14">
        <v>514</v>
      </c>
      <c r="C1380" s="38" t="s">
        <v>271</v>
      </c>
      <c r="D1380">
        <v>1.676178742957361E-2</v>
      </c>
      <c r="E1380" s="36">
        <v>-99</v>
      </c>
      <c r="F1380" s="36" t="s">
        <v>256</v>
      </c>
      <c r="G1380" s="36" t="s">
        <v>292</v>
      </c>
    </row>
    <row r="1381" spans="1:7" ht="14.45" x14ac:dyDescent="0.3">
      <c r="A1381" s="36">
        <v>196731</v>
      </c>
      <c r="B1381" s="14">
        <v>608</v>
      </c>
      <c r="C1381" s="38" t="s">
        <v>271</v>
      </c>
      <c r="D1381">
        <v>1.676178742957361E-2</v>
      </c>
      <c r="E1381" s="36">
        <v>-99</v>
      </c>
      <c r="F1381" s="36" t="s">
        <v>256</v>
      </c>
      <c r="G1381" s="36" t="s">
        <v>292</v>
      </c>
    </row>
    <row r="1382" spans="1:7" ht="14.45" x14ac:dyDescent="0.3">
      <c r="A1382" s="36">
        <v>196732</v>
      </c>
      <c r="B1382" s="14">
        <v>89</v>
      </c>
      <c r="C1382" s="38" t="s">
        <v>271</v>
      </c>
      <c r="D1382">
        <v>1.676178742957361E-2</v>
      </c>
      <c r="E1382" s="36">
        <v>-99</v>
      </c>
      <c r="F1382" s="36" t="s">
        <v>256</v>
      </c>
      <c r="G1382" s="36" t="s">
        <v>292</v>
      </c>
    </row>
    <row r="1383" spans="1:7" ht="14.45" x14ac:dyDescent="0.3">
      <c r="A1383" s="36">
        <v>196733</v>
      </c>
      <c r="B1383" s="14">
        <v>94</v>
      </c>
      <c r="C1383" s="38" t="s">
        <v>271</v>
      </c>
      <c r="D1383">
        <v>1.676178742957361E-2</v>
      </c>
      <c r="E1383" s="36">
        <v>-99</v>
      </c>
      <c r="F1383" s="36" t="s">
        <v>256</v>
      </c>
      <c r="G1383" s="36" t="s">
        <v>292</v>
      </c>
    </row>
    <row r="1384" spans="1:7" ht="14.45" x14ac:dyDescent="0.3">
      <c r="A1384" s="36">
        <v>196734</v>
      </c>
      <c r="B1384" s="14">
        <v>44</v>
      </c>
      <c r="C1384" s="38" t="s">
        <v>271</v>
      </c>
      <c r="D1384">
        <v>1.676178742957361E-2</v>
      </c>
      <c r="E1384" s="36">
        <v>-99</v>
      </c>
      <c r="F1384" s="36" t="s">
        <v>256</v>
      </c>
      <c r="G1384" s="36" t="s">
        <v>292</v>
      </c>
    </row>
    <row r="1385" spans="1:7" ht="14.45" x14ac:dyDescent="0.3">
      <c r="A1385" s="36">
        <v>196735</v>
      </c>
      <c r="B1385" s="14">
        <v>80</v>
      </c>
      <c r="C1385" s="38" t="s">
        <v>271</v>
      </c>
      <c r="D1385">
        <v>1.676178742957361E-2</v>
      </c>
      <c r="E1385" s="36">
        <v>-99</v>
      </c>
      <c r="F1385" s="36" t="s">
        <v>256</v>
      </c>
      <c r="G1385" s="36" t="s">
        <v>292</v>
      </c>
    </row>
    <row r="1386" spans="1:7" ht="14.45" x14ac:dyDescent="0.3">
      <c r="A1386" s="36">
        <v>196736</v>
      </c>
      <c r="B1386" s="14">
        <v>30</v>
      </c>
      <c r="C1386" s="38" t="s">
        <v>271</v>
      </c>
      <c r="D1386">
        <v>1.676178742957361E-2</v>
      </c>
      <c r="E1386" s="36">
        <v>-99</v>
      </c>
      <c r="F1386" s="36" t="s">
        <v>256</v>
      </c>
      <c r="G1386" s="36" t="s">
        <v>292</v>
      </c>
    </row>
    <row r="1387" spans="1:7" ht="14.45" x14ac:dyDescent="0.3">
      <c r="A1387" s="36">
        <v>196737</v>
      </c>
      <c r="B1387" s="14">
        <v>25</v>
      </c>
      <c r="C1387" s="38" t="s">
        <v>271</v>
      </c>
      <c r="D1387">
        <v>1.676178742957361E-2</v>
      </c>
      <c r="E1387" s="36">
        <v>-99</v>
      </c>
      <c r="F1387" s="36" t="s">
        <v>256</v>
      </c>
      <c r="G1387" s="36" t="s">
        <v>292</v>
      </c>
    </row>
    <row r="1388" spans="1:7" ht="14.45" x14ac:dyDescent="0.3">
      <c r="A1388" s="36">
        <v>196738</v>
      </c>
      <c r="B1388" s="14">
        <v>598</v>
      </c>
      <c r="C1388" s="38" t="s">
        <v>271</v>
      </c>
      <c r="D1388">
        <v>1.7858205123594827E-2</v>
      </c>
      <c r="E1388" s="36">
        <v>-99</v>
      </c>
      <c r="F1388" s="36" t="s">
        <v>256</v>
      </c>
      <c r="G1388" s="36" t="s">
        <v>292</v>
      </c>
    </row>
    <row r="1389" spans="1:7" ht="14.45" x14ac:dyDescent="0.3">
      <c r="A1389" s="36">
        <v>196739</v>
      </c>
      <c r="B1389" s="14">
        <v>51</v>
      </c>
      <c r="C1389" s="38" t="s">
        <v>271</v>
      </c>
      <c r="D1389">
        <v>1.6846128275906432E-2</v>
      </c>
      <c r="E1389" s="36">
        <v>-99</v>
      </c>
      <c r="F1389" s="36" t="s">
        <v>256</v>
      </c>
      <c r="G1389" s="36" t="s">
        <v>292</v>
      </c>
    </row>
    <row r="1390" spans="1:7" ht="14.45" x14ac:dyDescent="0.3">
      <c r="A1390" s="36">
        <v>196740</v>
      </c>
      <c r="B1390" s="14">
        <v>59</v>
      </c>
      <c r="C1390" s="38" t="s">
        <v>271</v>
      </c>
      <c r="D1390">
        <v>1.6846128275906432E-2</v>
      </c>
      <c r="E1390" s="36">
        <v>-99</v>
      </c>
      <c r="F1390" s="36" t="s">
        <v>256</v>
      </c>
      <c r="G1390" s="36" t="s">
        <v>292</v>
      </c>
    </row>
    <row r="1391" spans="1:7" ht="14.45" x14ac:dyDescent="0.3">
      <c r="A1391" s="36">
        <v>196741</v>
      </c>
      <c r="B1391" s="14">
        <v>610</v>
      </c>
      <c r="C1391" s="38" t="s">
        <v>271</v>
      </c>
      <c r="D1391">
        <v>1.7835201016962902E-2</v>
      </c>
      <c r="E1391" s="36">
        <v>-99</v>
      </c>
      <c r="F1391" s="36" t="s">
        <v>256</v>
      </c>
      <c r="G1391" s="36" t="s">
        <v>292</v>
      </c>
    </row>
    <row r="1392" spans="1:7" ht="14.45" x14ac:dyDescent="0.3">
      <c r="A1392" s="36">
        <v>196742</v>
      </c>
      <c r="B1392" s="14">
        <v>599</v>
      </c>
      <c r="C1392" s="38" t="s">
        <v>271</v>
      </c>
      <c r="D1392">
        <v>1.7816037612498226E-2</v>
      </c>
      <c r="E1392" s="36">
        <v>-99</v>
      </c>
      <c r="F1392" s="36" t="s">
        <v>256</v>
      </c>
      <c r="G1392" s="36" t="s">
        <v>292</v>
      </c>
    </row>
    <row r="1393" spans="1:7" ht="14.45" x14ac:dyDescent="0.3">
      <c r="A1393" s="36">
        <v>196743</v>
      </c>
      <c r="B1393" s="14">
        <v>2297</v>
      </c>
      <c r="C1393" s="38" t="s">
        <v>271</v>
      </c>
      <c r="D1393">
        <v>0.59374324492065622</v>
      </c>
      <c r="E1393" s="36">
        <v>-99</v>
      </c>
      <c r="F1393" s="36" t="s">
        <v>256</v>
      </c>
      <c r="G1393" s="36" t="s">
        <v>292</v>
      </c>
    </row>
    <row r="1394" spans="1:7" ht="14.45" x14ac:dyDescent="0.3">
      <c r="A1394" s="36">
        <v>196744</v>
      </c>
      <c r="B1394" s="14">
        <v>529</v>
      </c>
      <c r="C1394" s="38" t="s">
        <v>272</v>
      </c>
      <c r="D1394">
        <v>4.2268552205255414</v>
      </c>
      <c r="E1394" s="36">
        <v>-99</v>
      </c>
      <c r="F1394" s="36" t="s">
        <v>256</v>
      </c>
      <c r="G1394" s="36" t="s">
        <v>292</v>
      </c>
    </row>
    <row r="1395" spans="1:7" ht="14.45" x14ac:dyDescent="0.3">
      <c r="A1395" s="36">
        <v>196745</v>
      </c>
      <c r="B1395" s="14">
        <v>438</v>
      </c>
      <c r="C1395" s="38" t="s">
        <v>272</v>
      </c>
      <c r="D1395">
        <v>12.437061489972498</v>
      </c>
      <c r="E1395" s="36">
        <v>-99</v>
      </c>
      <c r="F1395" s="36" t="s">
        <v>256</v>
      </c>
      <c r="G1395" s="36" t="s">
        <v>292</v>
      </c>
    </row>
    <row r="1396" spans="1:7" ht="14.45" x14ac:dyDescent="0.3">
      <c r="A1396" s="36">
        <v>196746</v>
      </c>
      <c r="B1396" s="14">
        <v>671</v>
      </c>
      <c r="C1396" s="38" t="s">
        <v>272</v>
      </c>
      <c r="D1396">
        <v>27.469154620731707</v>
      </c>
      <c r="E1396" s="36">
        <v>-99</v>
      </c>
      <c r="F1396" s="36" t="s">
        <v>256</v>
      </c>
      <c r="G1396" s="36" t="s">
        <v>292</v>
      </c>
    </row>
    <row r="1397" spans="1:7" ht="14.45" x14ac:dyDescent="0.3">
      <c r="A1397" s="36">
        <v>196747</v>
      </c>
      <c r="B1397" s="14">
        <v>282</v>
      </c>
      <c r="C1397" s="38" t="s">
        <v>272</v>
      </c>
      <c r="D1397">
        <v>1.4428840332271242E-2</v>
      </c>
      <c r="E1397" s="36">
        <v>-99</v>
      </c>
      <c r="F1397" s="36" t="s">
        <v>256</v>
      </c>
      <c r="G1397" s="36" t="s">
        <v>292</v>
      </c>
    </row>
    <row r="1398" spans="1:7" ht="14.45" x14ac:dyDescent="0.3">
      <c r="A1398" s="36">
        <v>196748</v>
      </c>
      <c r="B1398" s="14">
        <v>452</v>
      </c>
      <c r="C1398" s="38" t="s">
        <v>272</v>
      </c>
      <c r="D1398">
        <v>9.1954427876814312E-4</v>
      </c>
      <c r="E1398" s="36">
        <v>-99</v>
      </c>
      <c r="F1398" s="36" t="s">
        <v>256</v>
      </c>
      <c r="G1398" s="36" t="s">
        <v>292</v>
      </c>
    </row>
    <row r="1399" spans="1:7" ht="14.45" x14ac:dyDescent="0.3">
      <c r="A1399" s="36">
        <v>196749</v>
      </c>
      <c r="B1399" s="14">
        <v>678</v>
      </c>
      <c r="C1399" s="38" t="s">
        <v>272</v>
      </c>
      <c r="D1399">
        <v>9.1955736501335829E-4</v>
      </c>
      <c r="E1399" s="36">
        <v>-99</v>
      </c>
      <c r="F1399" s="36" t="s">
        <v>256</v>
      </c>
      <c r="G1399" s="36" t="s">
        <v>292</v>
      </c>
    </row>
    <row r="1400" spans="1:7" ht="14.45" x14ac:dyDescent="0.3">
      <c r="A1400" s="36">
        <v>196750</v>
      </c>
      <c r="B1400" s="14">
        <v>491</v>
      </c>
      <c r="C1400" s="38" t="s">
        <v>272</v>
      </c>
      <c r="D1400">
        <v>5.5115851961308175</v>
      </c>
      <c r="E1400" s="36">
        <v>-99</v>
      </c>
      <c r="F1400" s="36" t="s">
        <v>256</v>
      </c>
      <c r="G1400" s="36" t="s">
        <v>292</v>
      </c>
    </row>
    <row r="1401" spans="1:7" ht="14.45" x14ac:dyDescent="0.3">
      <c r="A1401" s="36">
        <v>196751</v>
      </c>
      <c r="B1401" s="14">
        <v>64</v>
      </c>
      <c r="C1401" s="38" t="s">
        <v>272</v>
      </c>
      <c r="D1401">
        <v>9.1954427876814312E-4</v>
      </c>
      <c r="E1401" s="36">
        <v>-99</v>
      </c>
      <c r="F1401" s="36" t="s">
        <v>256</v>
      </c>
      <c r="G1401" s="36" t="s">
        <v>292</v>
      </c>
    </row>
    <row r="1402" spans="1:7" ht="14.45" x14ac:dyDescent="0.3">
      <c r="A1402" s="36">
        <v>196752</v>
      </c>
      <c r="B1402" s="14">
        <v>592</v>
      </c>
      <c r="C1402" s="38" t="s">
        <v>272</v>
      </c>
      <c r="D1402">
        <v>16.704985135491725</v>
      </c>
      <c r="E1402" s="36">
        <v>-99</v>
      </c>
      <c r="F1402" s="36" t="s">
        <v>256</v>
      </c>
      <c r="G1402" s="36" t="s">
        <v>292</v>
      </c>
    </row>
    <row r="1403" spans="1:7" ht="14.45" x14ac:dyDescent="0.3">
      <c r="A1403" s="36">
        <v>196753</v>
      </c>
      <c r="B1403" s="14">
        <v>737</v>
      </c>
      <c r="C1403" s="38" t="s">
        <v>272</v>
      </c>
      <c r="D1403">
        <v>2.8964885778974044E-2</v>
      </c>
      <c r="E1403" s="36">
        <v>-99</v>
      </c>
      <c r="F1403" s="36" t="s">
        <v>256</v>
      </c>
      <c r="G1403" s="36" t="s">
        <v>292</v>
      </c>
    </row>
    <row r="1404" spans="1:7" ht="14.45" x14ac:dyDescent="0.3">
      <c r="A1404" s="36">
        <v>196754</v>
      </c>
      <c r="B1404" s="14">
        <v>367</v>
      </c>
      <c r="C1404" s="38" t="s">
        <v>272</v>
      </c>
      <c r="D1404">
        <v>9.1954427876814312E-4</v>
      </c>
      <c r="E1404" s="36">
        <v>-99</v>
      </c>
      <c r="F1404" s="36" t="s">
        <v>256</v>
      </c>
      <c r="G1404" s="36" t="s">
        <v>292</v>
      </c>
    </row>
    <row r="1405" spans="1:7" ht="14.45" x14ac:dyDescent="0.3">
      <c r="A1405" s="36">
        <v>196755</v>
      </c>
      <c r="B1405" s="14">
        <v>508</v>
      </c>
      <c r="C1405" s="38" t="s">
        <v>272</v>
      </c>
      <c r="D1405">
        <v>7.0929384779545011</v>
      </c>
      <c r="E1405" s="36">
        <v>-99</v>
      </c>
      <c r="F1405" s="36" t="s">
        <v>256</v>
      </c>
      <c r="G1405" s="36" t="s">
        <v>292</v>
      </c>
    </row>
    <row r="1406" spans="1:7" ht="14.45" x14ac:dyDescent="0.3">
      <c r="A1406" s="36">
        <v>196756</v>
      </c>
      <c r="B1406" s="14">
        <v>108</v>
      </c>
      <c r="C1406" s="38" t="s">
        <v>272</v>
      </c>
      <c r="D1406">
        <v>9.1957045125857324E-4</v>
      </c>
      <c r="E1406" s="36">
        <v>-99</v>
      </c>
      <c r="F1406" s="36" t="s">
        <v>256</v>
      </c>
      <c r="G1406" s="36" t="s">
        <v>292</v>
      </c>
    </row>
    <row r="1407" spans="1:7" ht="14.45" x14ac:dyDescent="0.3">
      <c r="A1407" s="36">
        <v>196757</v>
      </c>
      <c r="B1407" s="14">
        <v>605</v>
      </c>
      <c r="C1407" s="38" t="s">
        <v>272</v>
      </c>
      <c r="D1407">
        <v>9.4189456815644235</v>
      </c>
      <c r="E1407" s="36">
        <v>-99</v>
      </c>
      <c r="F1407" s="36" t="s">
        <v>256</v>
      </c>
      <c r="G1407" s="36" t="s">
        <v>292</v>
      </c>
    </row>
    <row r="1408" spans="1:7" ht="14.45" x14ac:dyDescent="0.3">
      <c r="A1408" s="36">
        <v>196758</v>
      </c>
      <c r="B1408" s="14">
        <v>511</v>
      </c>
      <c r="C1408" s="38" t="s">
        <v>272</v>
      </c>
      <c r="D1408">
        <v>8.9313858146161434E-4</v>
      </c>
      <c r="E1408" s="36">
        <v>-99</v>
      </c>
      <c r="F1408" s="36" t="s">
        <v>256</v>
      </c>
      <c r="G1408" s="36" t="s">
        <v>292</v>
      </c>
    </row>
    <row r="1409" spans="1:7" ht="14.45" x14ac:dyDescent="0.3">
      <c r="A1409" s="36">
        <v>196759</v>
      </c>
      <c r="B1409" s="14">
        <v>742</v>
      </c>
      <c r="C1409" s="38" t="s">
        <v>272</v>
      </c>
      <c r="D1409">
        <v>9.1957045125857324E-4</v>
      </c>
      <c r="E1409" s="36">
        <v>-99</v>
      </c>
      <c r="F1409" s="36" t="s">
        <v>256</v>
      </c>
      <c r="G1409" s="36" t="s">
        <v>292</v>
      </c>
    </row>
    <row r="1410" spans="1:7" ht="14.45" x14ac:dyDescent="0.3">
      <c r="A1410" s="36">
        <v>196760</v>
      </c>
      <c r="B1410" s="14">
        <v>371</v>
      </c>
      <c r="C1410" s="38" t="s">
        <v>272</v>
      </c>
      <c r="D1410">
        <v>9.1957045125857324E-4</v>
      </c>
      <c r="E1410" s="36">
        <v>-99</v>
      </c>
      <c r="F1410" s="36" t="s">
        <v>256</v>
      </c>
      <c r="G1410" s="36" t="s">
        <v>292</v>
      </c>
    </row>
    <row r="1411" spans="1:7" ht="14.45" x14ac:dyDescent="0.3">
      <c r="A1411" s="36">
        <v>196761</v>
      </c>
      <c r="B1411" s="14">
        <v>122</v>
      </c>
      <c r="C1411" s="38" t="s">
        <v>272</v>
      </c>
      <c r="D1411">
        <v>5.9550872060542645E-2</v>
      </c>
      <c r="E1411" s="36">
        <v>-99</v>
      </c>
      <c r="F1411" s="36" t="s">
        <v>256</v>
      </c>
      <c r="G1411" s="36" t="s">
        <v>292</v>
      </c>
    </row>
    <row r="1412" spans="1:7" ht="14.45" x14ac:dyDescent="0.3">
      <c r="A1412" s="36">
        <v>196762</v>
      </c>
      <c r="B1412" s="14">
        <v>390</v>
      </c>
      <c r="C1412" s="38" t="s">
        <v>272</v>
      </c>
      <c r="D1412">
        <v>0.62225213773567345</v>
      </c>
      <c r="E1412" s="36">
        <v>-99</v>
      </c>
      <c r="F1412" s="36" t="s">
        <v>256</v>
      </c>
      <c r="G1412" s="36" t="s">
        <v>292</v>
      </c>
    </row>
    <row r="1413" spans="1:7" ht="14.45" x14ac:dyDescent="0.3">
      <c r="A1413" s="36">
        <v>196763</v>
      </c>
      <c r="B1413" s="14">
        <v>136</v>
      </c>
      <c r="C1413" s="38" t="s">
        <v>272</v>
      </c>
      <c r="D1413">
        <v>0.28866815685715408</v>
      </c>
      <c r="E1413" s="36">
        <v>-99</v>
      </c>
      <c r="F1413" s="36" t="s">
        <v>256</v>
      </c>
      <c r="G1413" s="36" t="s">
        <v>292</v>
      </c>
    </row>
    <row r="1414" spans="1:7" ht="14.45" x14ac:dyDescent="0.3">
      <c r="A1414" s="36">
        <v>196764</v>
      </c>
      <c r="B1414" s="14">
        <v>199</v>
      </c>
      <c r="C1414" s="38" t="s">
        <v>272</v>
      </c>
      <c r="D1414">
        <v>2.4355110267032849</v>
      </c>
      <c r="E1414" s="36">
        <v>-99</v>
      </c>
      <c r="F1414" s="36" t="s">
        <v>256</v>
      </c>
      <c r="G1414" s="36" t="s">
        <v>292</v>
      </c>
    </row>
    <row r="1415" spans="1:7" ht="14.45" x14ac:dyDescent="0.3">
      <c r="A1415" s="36">
        <v>196765</v>
      </c>
      <c r="B1415" s="14">
        <v>248</v>
      </c>
      <c r="C1415" s="38" t="s">
        <v>272</v>
      </c>
      <c r="D1415">
        <v>1.2517674525395504</v>
      </c>
      <c r="E1415" s="36">
        <v>-99</v>
      </c>
      <c r="F1415" s="36" t="s">
        <v>256</v>
      </c>
      <c r="G1415" s="36" t="s">
        <v>292</v>
      </c>
    </row>
    <row r="1416" spans="1:7" ht="14.45" x14ac:dyDescent="0.3">
      <c r="A1416" s="36">
        <v>196766</v>
      </c>
      <c r="B1416" s="14">
        <v>78</v>
      </c>
      <c r="C1416" s="38" t="s">
        <v>272</v>
      </c>
      <c r="D1416">
        <v>9.1951810627771333E-4</v>
      </c>
      <c r="E1416" s="36">
        <v>-99</v>
      </c>
      <c r="F1416" s="36" t="s">
        <v>256</v>
      </c>
      <c r="G1416" s="36" t="s">
        <v>292</v>
      </c>
    </row>
    <row r="1417" spans="1:7" ht="14.45" x14ac:dyDescent="0.3">
      <c r="A1417" s="36">
        <v>196767</v>
      </c>
      <c r="B1417" s="14">
        <v>601</v>
      </c>
      <c r="C1417" s="38" t="s">
        <v>272</v>
      </c>
      <c r="D1417">
        <v>3.4281507946538889</v>
      </c>
      <c r="E1417" s="36">
        <v>-99</v>
      </c>
      <c r="F1417" s="36" t="s">
        <v>256</v>
      </c>
      <c r="G1417" s="36" t="s">
        <v>292</v>
      </c>
    </row>
    <row r="1418" spans="1:7" ht="14.45" x14ac:dyDescent="0.3">
      <c r="A1418" s="36">
        <v>196768</v>
      </c>
      <c r="B1418" s="14">
        <v>551</v>
      </c>
      <c r="C1418" s="38" t="s">
        <v>272</v>
      </c>
      <c r="D1418">
        <v>1.4138937851239823</v>
      </c>
      <c r="E1418" s="36">
        <v>-99</v>
      </c>
      <c r="F1418" s="36" t="s">
        <v>256</v>
      </c>
      <c r="G1418" s="36" t="s">
        <v>292</v>
      </c>
    </row>
    <row r="1419" spans="1:7" ht="14.45" x14ac:dyDescent="0.3">
      <c r="A1419" s="36">
        <v>196769</v>
      </c>
      <c r="B1419" s="14">
        <v>152</v>
      </c>
      <c r="C1419" s="38" t="s">
        <v>272</v>
      </c>
      <c r="D1419">
        <v>0.12628132310583373</v>
      </c>
      <c r="E1419" s="36">
        <v>-99</v>
      </c>
      <c r="F1419" s="36" t="s">
        <v>256</v>
      </c>
      <c r="G1419" s="36" t="s">
        <v>292</v>
      </c>
    </row>
    <row r="1420" spans="1:7" ht="14.45" x14ac:dyDescent="0.3">
      <c r="A1420" s="36">
        <v>196770</v>
      </c>
      <c r="B1420" s="14">
        <v>385</v>
      </c>
      <c r="C1420" s="38" t="s">
        <v>272</v>
      </c>
      <c r="D1420">
        <v>0.42682599905084545</v>
      </c>
      <c r="E1420" s="36">
        <v>-99</v>
      </c>
      <c r="F1420" s="36" t="s">
        <v>256</v>
      </c>
      <c r="G1420" s="36" t="s">
        <v>292</v>
      </c>
    </row>
    <row r="1421" spans="1:7" ht="14.45" x14ac:dyDescent="0.3">
      <c r="A1421" s="36">
        <v>196771</v>
      </c>
      <c r="B1421" s="14">
        <v>302</v>
      </c>
      <c r="C1421" s="38" t="s">
        <v>272</v>
      </c>
      <c r="D1421">
        <v>0.83400038511183616</v>
      </c>
      <c r="E1421" s="36">
        <v>-99</v>
      </c>
      <c r="F1421" s="36" t="s">
        <v>256</v>
      </c>
      <c r="G1421" s="36" t="s">
        <v>292</v>
      </c>
    </row>
    <row r="1422" spans="1:7" ht="14.45" x14ac:dyDescent="0.3">
      <c r="A1422" s="36">
        <v>196772</v>
      </c>
      <c r="B1422" s="14">
        <v>194</v>
      </c>
      <c r="C1422" s="38" t="s">
        <v>272</v>
      </c>
      <c r="D1422">
        <v>0.44737592601344883</v>
      </c>
      <c r="E1422" s="36">
        <v>-99</v>
      </c>
      <c r="F1422" s="36" t="s">
        <v>256</v>
      </c>
      <c r="G1422" s="36" t="s">
        <v>292</v>
      </c>
    </row>
    <row r="1423" spans="1:7" ht="14.45" x14ac:dyDescent="0.3">
      <c r="A1423" s="36">
        <v>196773</v>
      </c>
      <c r="B1423" s="14">
        <v>140</v>
      </c>
      <c r="C1423" s="38" t="s">
        <v>272</v>
      </c>
      <c r="D1423">
        <v>0.16363453202755762</v>
      </c>
      <c r="E1423" s="36">
        <v>-99</v>
      </c>
      <c r="F1423" s="36" t="s">
        <v>256</v>
      </c>
      <c r="G1423" s="36" t="s">
        <v>292</v>
      </c>
    </row>
    <row r="1424" spans="1:7" ht="14.45" x14ac:dyDescent="0.3">
      <c r="A1424" s="36">
        <v>196774</v>
      </c>
      <c r="B1424" s="14">
        <v>245</v>
      </c>
      <c r="C1424" s="38" t="s">
        <v>272</v>
      </c>
      <c r="D1424">
        <v>0.45339744659594605</v>
      </c>
      <c r="E1424" s="36">
        <v>-99</v>
      </c>
      <c r="F1424" s="36" t="s">
        <v>256</v>
      </c>
      <c r="G1424" s="36" t="s">
        <v>292</v>
      </c>
    </row>
    <row r="1425" spans="1:7" ht="14.45" x14ac:dyDescent="0.3">
      <c r="A1425" s="36">
        <v>196775</v>
      </c>
      <c r="B1425" s="14">
        <v>118</v>
      </c>
      <c r="C1425" s="38" t="s">
        <v>272</v>
      </c>
      <c r="D1425">
        <v>0.27047600562381729</v>
      </c>
      <c r="E1425" s="36">
        <v>-99</v>
      </c>
      <c r="F1425" s="36" t="s">
        <v>256</v>
      </c>
      <c r="G1425" s="36" t="s">
        <v>292</v>
      </c>
    </row>
    <row r="1426" spans="1:7" ht="14.45" x14ac:dyDescent="0.3">
      <c r="A1426" s="36">
        <v>196776</v>
      </c>
      <c r="B1426" s="14">
        <v>600</v>
      </c>
      <c r="C1426" s="38" t="s">
        <v>272</v>
      </c>
      <c r="D1426">
        <v>0.96508534761537046</v>
      </c>
      <c r="E1426" s="36">
        <v>-99</v>
      </c>
      <c r="F1426" s="36" t="s">
        <v>256</v>
      </c>
      <c r="G1426" s="36" t="s">
        <v>292</v>
      </c>
    </row>
    <row r="1427" spans="1:7" ht="14.45" x14ac:dyDescent="0.3">
      <c r="A1427" s="36">
        <v>196777</v>
      </c>
      <c r="B1427" s="14">
        <v>550</v>
      </c>
      <c r="C1427" s="38" t="s">
        <v>272</v>
      </c>
      <c r="D1427">
        <v>0.95266042251295735</v>
      </c>
      <c r="E1427" s="36">
        <v>-99</v>
      </c>
      <c r="F1427" s="36" t="s">
        <v>256</v>
      </c>
      <c r="G1427" s="36" t="s">
        <v>292</v>
      </c>
    </row>
    <row r="1428" spans="1:7" ht="14.45" x14ac:dyDescent="0.3">
      <c r="A1428" s="36">
        <v>196778</v>
      </c>
      <c r="B1428" s="14">
        <v>130</v>
      </c>
      <c r="C1428" s="38" t="s">
        <v>272</v>
      </c>
      <c r="D1428">
        <v>8.180899643542518E-3</v>
      </c>
      <c r="E1428" s="36">
        <v>-99</v>
      </c>
      <c r="F1428" s="36" t="s">
        <v>256</v>
      </c>
      <c r="G1428" s="36" t="s">
        <v>292</v>
      </c>
    </row>
    <row r="1429" spans="1:7" ht="14.45" x14ac:dyDescent="0.3">
      <c r="A1429" s="36">
        <v>196779</v>
      </c>
      <c r="B1429" s="14">
        <v>717</v>
      </c>
      <c r="C1429" s="38" t="s">
        <v>272</v>
      </c>
      <c r="D1429">
        <v>0.36769983133444983</v>
      </c>
      <c r="E1429" s="36">
        <v>-99</v>
      </c>
      <c r="F1429" s="36" t="s">
        <v>256</v>
      </c>
      <c r="G1429" s="36" t="s">
        <v>292</v>
      </c>
    </row>
    <row r="1430" spans="1:7" ht="14.45" x14ac:dyDescent="0.3">
      <c r="A1430" s="36">
        <v>196780</v>
      </c>
      <c r="B1430" s="14">
        <v>193</v>
      </c>
      <c r="C1430" s="38" t="s">
        <v>272</v>
      </c>
      <c r="D1430">
        <v>4.9680275498332607E-2</v>
      </c>
      <c r="E1430" s="36">
        <v>-99</v>
      </c>
      <c r="F1430" s="36" t="s">
        <v>256</v>
      </c>
      <c r="G1430" s="36" t="s">
        <v>292</v>
      </c>
    </row>
    <row r="1431" spans="1:7" ht="14.45" x14ac:dyDescent="0.3">
      <c r="A1431" s="36">
        <v>196781</v>
      </c>
      <c r="B1431" s="14">
        <v>244</v>
      </c>
      <c r="C1431" s="38" t="s">
        <v>272</v>
      </c>
      <c r="D1431">
        <v>0.11291911463959287</v>
      </c>
      <c r="E1431" s="36">
        <v>-99</v>
      </c>
      <c r="F1431" s="36" t="s">
        <v>256</v>
      </c>
      <c r="G1431" s="36" t="s">
        <v>292</v>
      </c>
    </row>
    <row r="1432" spans="1:7" ht="14.45" x14ac:dyDescent="0.3">
      <c r="A1432" s="36">
        <v>196782</v>
      </c>
      <c r="B1432" s="14">
        <v>604</v>
      </c>
      <c r="C1432" s="38" t="s">
        <v>272</v>
      </c>
      <c r="D1432">
        <v>0.31297895774309309</v>
      </c>
      <c r="E1432" s="36">
        <v>-99</v>
      </c>
      <c r="F1432" s="36" t="s">
        <v>256</v>
      </c>
      <c r="G1432" s="36" t="s">
        <v>292</v>
      </c>
    </row>
    <row r="1433" spans="1:7" ht="14.45" x14ac:dyDescent="0.3">
      <c r="A1433" s="36">
        <v>196783</v>
      </c>
      <c r="B1433" s="14">
        <v>449</v>
      </c>
      <c r="C1433" s="38" t="s">
        <v>272</v>
      </c>
      <c r="D1433">
        <v>2.3301875188454314E-2</v>
      </c>
      <c r="E1433" s="36">
        <v>-99</v>
      </c>
      <c r="F1433" s="36" t="s">
        <v>256</v>
      </c>
      <c r="G1433" s="36" t="s">
        <v>292</v>
      </c>
    </row>
    <row r="1434" spans="1:7" ht="14.45" x14ac:dyDescent="0.3">
      <c r="A1434" s="36">
        <v>196784</v>
      </c>
      <c r="B1434" s="14">
        <v>522</v>
      </c>
      <c r="C1434" s="38" t="s">
        <v>272</v>
      </c>
      <c r="D1434">
        <v>0.10213318896386474</v>
      </c>
      <c r="E1434" s="36">
        <v>-99</v>
      </c>
      <c r="F1434" s="36" t="s">
        <v>256</v>
      </c>
      <c r="G1434" s="36" t="s">
        <v>292</v>
      </c>
    </row>
    <row r="1435" spans="1:7" ht="14.45" x14ac:dyDescent="0.3">
      <c r="A1435" s="36">
        <v>196785</v>
      </c>
      <c r="B1435" s="14">
        <v>698</v>
      </c>
      <c r="C1435" s="38" t="s">
        <v>272</v>
      </c>
      <c r="D1435">
        <v>8.9991231865888047E-3</v>
      </c>
      <c r="E1435" s="36">
        <v>-99</v>
      </c>
      <c r="F1435" s="36" t="s">
        <v>256</v>
      </c>
      <c r="G1435" s="36" t="s">
        <v>292</v>
      </c>
    </row>
    <row r="1436" spans="1:7" ht="14.45" x14ac:dyDescent="0.3">
      <c r="A1436" s="36">
        <v>196786</v>
      </c>
      <c r="B1436" s="14">
        <v>620</v>
      </c>
      <c r="C1436" s="38" t="s">
        <v>272</v>
      </c>
      <c r="D1436">
        <v>4.0704268146793239E-2</v>
      </c>
      <c r="E1436" s="36">
        <v>-99</v>
      </c>
      <c r="F1436" s="36" t="s">
        <v>256</v>
      </c>
      <c r="G1436" s="36" t="s">
        <v>292</v>
      </c>
    </row>
    <row r="1437" spans="1:7" ht="14.45" x14ac:dyDescent="0.3">
      <c r="A1437" s="36">
        <v>196787</v>
      </c>
      <c r="B1437" s="14">
        <v>603</v>
      </c>
      <c r="C1437" s="38" t="s">
        <v>272</v>
      </c>
      <c r="D1437">
        <v>7.4339269204845695E-2</v>
      </c>
      <c r="E1437" s="36">
        <v>-99</v>
      </c>
      <c r="F1437" s="36" t="s">
        <v>256</v>
      </c>
      <c r="G1437" s="36" t="s">
        <v>292</v>
      </c>
    </row>
    <row r="1438" spans="1:7" ht="14.45" x14ac:dyDescent="0.3">
      <c r="A1438" s="36">
        <v>196788</v>
      </c>
      <c r="B1438" s="14">
        <v>514</v>
      </c>
      <c r="C1438" s="38" t="s">
        <v>272</v>
      </c>
      <c r="D1438">
        <v>8.4431293525287932E-3</v>
      </c>
      <c r="E1438" s="36">
        <v>-99</v>
      </c>
      <c r="F1438" s="36" t="s">
        <v>256</v>
      </c>
      <c r="G1438" s="36" t="s">
        <v>292</v>
      </c>
    </row>
    <row r="1439" spans="1:7" ht="14.45" x14ac:dyDescent="0.3">
      <c r="A1439" s="36">
        <v>196789</v>
      </c>
      <c r="B1439" s="14">
        <v>608</v>
      </c>
      <c r="C1439" s="38" t="s">
        <v>272</v>
      </c>
      <c r="D1439">
        <v>4.0581293746997406E-3</v>
      </c>
      <c r="E1439" s="36">
        <v>-99</v>
      </c>
      <c r="F1439" s="36" t="s">
        <v>256</v>
      </c>
      <c r="G1439" s="36" t="s">
        <v>292</v>
      </c>
    </row>
    <row r="1440" spans="1:7" ht="14.45" x14ac:dyDescent="0.3">
      <c r="A1440" s="36">
        <v>196790</v>
      </c>
      <c r="B1440" s="14">
        <v>89</v>
      </c>
      <c r="C1440" s="38" t="s">
        <v>272</v>
      </c>
      <c r="D1440">
        <v>5.7574079749815842E-3</v>
      </c>
      <c r="E1440" s="36">
        <v>-99</v>
      </c>
      <c r="F1440" s="36" t="s">
        <v>256</v>
      </c>
      <c r="G1440" s="36" t="s">
        <v>292</v>
      </c>
    </row>
    <row r="1441" spans="1:7" ht="14.45" x14ac:dyDescent="0.3">
      <c r="A1441" s="36">
        <v>196791</v>
      </c>
      <c r="B1441" s="14">
        <v>94</v>
      </c>
      <c r="C1441" s="38" t="s">
        <v>272</v>
      </c>
      <c r="D1441">
        <v>1.2337318822674484E-2</v>
      </c>
      <c r="E1441" s="36">
        <v>-99</v>
      </c>
      <c r="F1441" s="36" t="s">
        <v>256</v>
      </c>
      <c r="G1441" s="36" t="s">
        <v>292</v>
      </c>
    </row>
    <row r="1442" spans="1:7" ht="14.45" x14ac:dyDescent="0.3">
      <c r="A1442" s="36">
        <v>196792</v>
      </c>
      <c r="B1442" s="14">
        <v>44</v>
      </c>
      <c r="C1442" s="38" t="s">
        <v>272</v>
      </c>
      <c r="D1442">
        <v>1.1391468552555881E-2</v>
      </c>
      <c r="E1442" s="36">
        <v>-99</v>
      </c>
      <c r="F1442" s="36" t="s">
        <v>256</v>
      </c>
      <c r="G1442" s="36" t="s">
        <v>292</v>
      </c>
    </row>
    <row r="1443" spans="1:7" ht="14.45" x14ac:dyDescent="0.3">
      <c r="A1443" s="36">
        <v>196793</v>
      </c>
      <c r="B1443" s="14">
        <v>80</v>
      </c>
      <c r="C1443" s="38" t="s">
        <v>272</v>
      </c>
      <c r="D1443">
        <v>2.543311200540614E-3</v>
      </c>
      <c r="E1443" s="36">
        <v>-99</v>
      </c>
      <c r="F1443" s="36" t="s">
        <v>256</v>
      </c>
      <c r="G1443" s="36" t="s">
        <v>292</v>
      </c>
    </row>
    <row r="1444" spans="1:7" ht="14.45" x14ac:dyDescent="0.3">
      <c r="A1444" s="36">
        <v>196794</v>
      </c>
      <c r="B1444" s="14">
        <v>30</v>
      </c>
      <c r="C1444" s="38" t="s">
        <v>272</v>
      </c>
      <c r="D1444">
        <v>1.5843076124984864E-2</v>
      </c>
      <c r="E1444" s="36">
        <v>-99</v>
      </c>
      <c r="F1444" s="36" t="s">
        <v>256</v>
      </c>
      <c r="G1444" s="36" t="s">
        <v>292</v>
      </c>
    </row>
    <row r="1445" spans="1:7" ht="14.45" x14ac:dyDescent="0.3">
      <c r="A1445" s="36">
        <v>196795</v>
      </c>
      <c r="B1445" s="14">
        <v>25</v>
      </c>
      <c r="C1445" s="38" t="s">
        <v>272</v>
      </c>
      <c r="D1445">
        <v>2.2358173522040121E-2</v>
      </c>
      <c r="E1445" s="36">
        <v>-99</v>
      </c>
      <c r="F1445" s="36" t="s">
        <v>256</v>
      </c>
      <c r="G1445" s="36" t="s">
        <v>292</v>
      </c>
    </row>
    <row r="1446" spans="1:7" ht="14.45" x14ac:dyDescent="0.3">
      <c r="A1446" s="36">
        <v>196796</v>
      </c>
      <c r="B1446" s="14">
        <v>598</v>
      </c>
      <c r="C1446" s="38" t="s">
        <v>272</v>
      </c>
      <c r="D1446">
        <v>5.3613646435886151E-3</v>
      </c>
      <c r="E1446" s="36">
        <v>-99</v>
      </c>
      <c r="F1446" s="36" t="s">
        <v>256</v>
      </c>
      <c r="G1446" s="36" t="s">
        <v>292</v>
      </c>
    </row>
    <row r="1447" spans="1:7" ht="14.45" x14ac:dyDescent="0.3">
      <c r="A1447" s="36">
        <v>196797</v>
      </c>
      <c r="B1447" s="14">
        <v>51</v>
      </c>
      <c r="C1447" s="38" t="s">
        <v>272</v>
      </c>
      <c r="D1447">
        <v>8.7992264656313517E-4</v>
      </c>
      <c r="E1447" s="36">
        <v>-99</v>
      </c>
      <c r="F1447" s="36" t="s">
        <v>256</v>
      </c>
      <c r="G1447" s="36" t="s">
        <v>292</v>
      </c>
    </row>
    <row r="1448" spans="1:7" ht="14.45" x14ac:dyDescent="0.3">
      <c r="A1448" s="36">
        <v>196798</v>
      </c>
      <c r="B1448" s="14">
        <v>59</v>
      </c>
      <c r="C1448" s="38" t="s">
        <v>272</v>
      </c>
      <c r="D1448">
        <v>8.7992264656313517E-4</v>
      </c>
      <c r="E1448" s="36">
        <v>-99</v>
      </c>
      <c r="F1448" s="36" t="s">
        <v>256</v>
      </c>
      <c r="G1448" s="36" t="s">
        <v>292</v>
      </c>
    </row>
    <row r="1449" spans="1:7" ht="14.45" x14ac:dyDescent="0.3">
      <c r="A1449" s="36">
        <v>196799</v>
      </c>
      <c r="B1449" s="14">
        <v>610</v>
      </c>
      <c r="C1449" s="38" t="s">
        <v>272</v>
      </c>
      <c r="D1449">
        <v>8.6191028550654768E-3</v>
      </c>
      <c r="E1449" s="36">
        <v>-99</v>
      </c>
      <c r="F1449" s="36" t="s">
        <v>256</v>
      </c>
      <c r="G1449" s="36" t="s">
        <v>292</v>
      </c>
    </row>
    <row r="1450" spans="1:7" ht="14.45" x14ac:dyDescent="0.3">
      <c r="A1450" s="36">
        <v>196800</v>
      </c>
      <c r="B1450" s="14">
        <v>599</v>
      </c>
      <c r="C1450" s="38" t="s">
        <v>272</v>
      </c>
      <c r="D1450">
        <v>9.3061021628714142E-4</v>
      </c>
      <c r="E1450" s="36">
        <v>-99</v>
      </c>
      <c r="F1450" s="36" t="s">
        <v>256</v>
      </c>
      <c r="G1450" s="36" t="s">
        <v>292</v>
      </c>
    </row>
    <row r="1451" spans="1:7" ht="14.45" x14ac:dyDescent="0.3">
      <c r="A1451" s="36">
        <v>196801</v>
      </c>
      <c r="B1451" s="14">
        <v>2297</v>
      </c>
      <c r="C1451" s="38" t="s">
        <v>272</v>
      </c>
      <c r="D1451">
        <v>1.7469595384603711</v>
      </c>
      <c r="E1451" s="36">
        <v>-99</v>
      </c>
      <c r="F1451" s="36" t="s">
        <v>256</v>
      </c>
      <c r="G1451" s="36" t="s">
        <v>292</v>
      </c>
    </row>
    <row r="1452" spans="1:7" ht="14.45" x14ac:dyDescent="0.3">
      <c r="A1452" s="36">
        <v>196802</v>
      </c>
      <c r="B1452" s="14">
        <v>529</v>
      </c>
      <c r="C1452" s="38" t="s">
        <v>273</v>
      </c>
      <c r="D1452">
        <v>4.2219962214597828</v>
      </c>
      <c r="E1452" s="36">
        <v>-99</v>
      </c>
      <c r="F1452" s="36" t="s">
        <v>256</v>
      </c>
      <c r="G1452" s="36" t="s">
        <v>292</v>
      </c>
    </row>
    <row r="1453" spans="1:7" ht="14.45" x14ac:dyDescent="0.3">
      <c r="A1453" s="36">
        <v>196803</v>
      </c>
      <c r="B1453" s="14">
        <v>438</v>
      </c>
      <c r="C1453" s="38" t="s">
        <v>273</v>
      </c>
      <c r="D1453">
        <v>13.126234996692606</v>
      </c>
      <c r="E1453" s="36">
        <v>-99</v>
      </c>
      <c r="F1453" s="36" t="s">
        <v>256</v>
      </c>
      <c r="G1453" s="36" t="s">
        <v>292</v>
      </c>
    </row>
    <row r="1454" spans="1:7" ht="14.45" x14ac:dyDescent="0.3">
      <c r="A1454" s="36">
        <v>196804</v>
      </c>
      <c r="B1454" s="14">
        <v>671</v>
      </c>
      <c r="C1454" s="38" t="s">
        <v>273</v>
      </c>
      <c r="D1454">
        <v>29.680350723657579</v>
      </c>
      <c r="E1454" s="36">
        <v>-99</v>
      </c>
      <c r="F1454" s="36" t="s">
        <v>256</v>
      </c>
      <c r="G1454" s="36" t="s">
        <v>292</v>
      </c>
    </row>
    <row r="1455" spans="1:7" ht="14.45" x14ac:dyDescent="0.3">
      <c r="A1455" s="36">
        <v>196805</v>
      </c>
      <c r="B1455" s="14">
        <v>282</v>
      </c>
      <c r="C1455" s="38" t="s">
        <v>273</v>
      </c>
      <c r="D1455">
        <v>1.091488842335245E-2</v>
      </c>
      <c r="E1455" s="36">
        <v>-99</v>
      </c>
      <c r="F1455" s="36" t="s">
        <v>256</v>
      </c>
      <c r="G1455" s="36" t="s">
        <v>292</v>
      </c>
    </row>
    <row r="1456" spans="1:7" ht="14.45" x14ac:dyDescent="0.3">
      <c r="A1456" s="36">
        <v>196806</v>
      </c>
      <c r="B1456" s="14">
        <v>452</v>
      </c>
      <c r="C1456" s="38" t="s">
        <v>273</v>
      </c>
      <c r="D1456">
        <v>1.0450943011394893E-3</v>
      </c>
      <c r="E1456" s="36">
        <v>-99</v>
      </c>
      <c r="F1456" s="36" t="s">
        <v>256</v>
      </c>
      <c r="G1456" s="36" t="s">
        <v>292</v>
      </c>
    </row>
    <row r="1457" spans="1:7" ht="14.45" x14ac:dyDescent="0.3">
      <c r="A1457" s="36">
        <v>196807</v>
      </c>
      <c r="B1457" s="14">
        <v>678</v>
      </c>
      <c r="C1457" s="38" t="s">
        <v>273</v>
      </c>
      <c r="D1457">
        <v>1.0450943011394895E-3</v>
      </c>
      <c r="E1457" s="36">
        <v>-99</v>
      </c>
      <c r="F1457" s="36" t="s">
        <v>256</v>
      </c>
      <c r="G1457" s="36" t="s">
        <v>292</v>
      </c>
    </row>
    <row r="1458" spans="1:7" ht="14.45" x14ac:dyDescent="0.3">
      <c r="A1458" s="36">
        <v>196808</v>
      </c>
      <c r="B1458" s="14">
        <v>491</v>
      </c>
      <c r="C1458" s="38" t="s">
        <v>273</v>
      </c>
      <c r="D1458">
        <v>4.9660049455284314</v>
      </c>
      <c r="E1458" s="36">
        <v>-99</v>
      </c>
      <c r="F1458" s="36" t="s">
        <v>256</v>
      </c>
      <c r="G1458" s="36" t="s">
        <v>292</v>
      </c>
    </row>
    <row r="1459" spans="1:7" ht="14.45" x14ac:dyDescent="0.3">
      <c r="A1459" s="36">
        <v>196809</v>
      </c>
      <c r="B1459" s="14">
        <v>64</v>
      </c>
      <c r="C1459" s="38" t="s">
        <v>273</v>
      </c>
      <c r="D1459">
        <v>1.0462672464830803E-3</v>
      </c>
      <c r="E1459" s="36">
        <v>-99</v>
      </c>
      <c r="F1459" s="36" t="s">
        <v>256</v>
      </c>
      <c r="G1459" s="36" t="s">
        <v>292</v>
      </c>
    </row>
    <row r="1460" spans="1:7" ht="14.45" x14ac:dyDescent="0.3">
      <c r="A1460" s="36">
        <v>196810</v>
      </c>
      <c r="B1460" s="14">
        <v>592</v>
      </c>
      <c r="C1460" s="38" t="s">
        <v>273</v>
      </c>
      <c r="D1460">
        <v>15.507240944578063</v>
      </c>
      <c r="E1460" s="36">
        <v>-99</v>
      </c>
      <c r="F1460" s="36" t="s">
        <v>256</v>
      </c>
      <c r="G1460" s="36" t="s">
        <v>292</v>
      </c>
    </row>
    <row r="1461" spans="1:7" ht="14.45" x14ac:dyDescent="0.3">
      <c r="A1461" s="36">
        <v>196811</v>
      </c>
      <c r="B1461" s="14">
        <v>737</v>
      </c>
      <c r="C1461" s="38" t="s">
        <v>273</v>
      </c>
      <c r="D1461">
        <v>2.6644626425010823E-2</v>
      </c>
      <c r="E1461" s="36">
        <v>-99</v>
      </c>
      <c r="F1461" s="36" t="s">
        <v>256</v>
      </c>
      <c r="G1461" s="36" t="s">
        <v>292</v>
      </c>
    </row>
    <row r="1462" spans="1:7" ht="14.45" x14ac:dyDescent="0.3">
      <c r="A1462" s="36">
        <v>196812</v>
      </c>
      <c r="B1462" s="14">
        <v>367</v>
      </c>
      <c r="C1462" s="38" t="s">
        <v>273</v>
      </c>
      <c r="D1462">
        <v>1.0462672464830803E-3</v>
      </c>
      <c r="E1462" s="36">
        <v>-99</v>
      </c>
      <c r="F1462" s="36" t="s">
        <v>256</v>
      </c>
      <c r="G1462" s="36" t="s">
        <v>292</v>
      </c>
    </row>
    <row r="1463" spans="1:7" ht="14.45" x14ac:dyDescent="0.3">
      <c r="A1463" s="36">
        <v>196813</v>
      </c>
      <c r="B1463" s="14">
        <v>508</v>
      </c>
      <c r="C1463" s="38" t="s">
        <v>273</v>
      </c>
      <c r="D1463">
        <v>6.8428098211315804</v>
      </c>
      <c r="E1463" s="36">
        <v>-99</v>
      </c>
      <c r="F1463" s="36" t="s">
        <v>256</v>
      </c>
      <c r="G1463" s="36" t="s">
        <v>292</v>
      </c>
    </row>
    <row r="1464" spans="1:7" ht="14.45" x14ac:dyDescent="0.3">
      <c r="A1464" s="36">
        <v>196814</v>
      </c>
      <c r="B1464" s="14">
        <v>108</v>
      </c>
      <c r="C1464" s="38" t="s">
        <v>273</v>
      </c>
      <c r="D1464">
        <v>1.0439213557958988E-3</v>
      </c>
      <c r="E1464" s="36">
        <v>-99</v>
      </c>
      <c r="F1464" s="36" t="s">
        <v>256</v>
      </c>
      <c r="G1464" s="36" t="s">
        <v>292</v>
      </c>
    </row>
    <row r="1465" spans="1:7" ht="14.45" x14ac:dyDescent="0.3">
      <c r="A1465" s="36">
        <v>196815</v>
      </c>
      <c r="B1465" s="14">
        <v>605</v>
      </c>
      <c r="C1465" s="38" t="s">
        <v>273</v>
      </c>
      <c r="D1465">
        <v>9.109726042797007</v>
      </c>
      <c r="E1465" s="36">
        <v>-99</v>
      </c>
      <c r="F1465" s="36" t="s">
        <v>256</v>
      </c>
      <c r="G1465" s="36" t="s">
        <v>292</v>
      </c>
    </row>
    <row r="1466" spans="1:7" ht="14.45" x14ac:dyDescent="0.3">
      <c r="A1466" s="36">
        <v>196816</v>
      </c>
      <c r="B1466" s="14">
        <v>511</v>
      </c>
      <c r="C1466" s="38" t="s">
        <v>273</v>
      </c>
      <c r="D1466">
        <v>1.0139151791980132E-3</v>
      </c>
      <c r="E1466" s="36">
        <v>-99</v>
      </c>
      <c r="F1466" s="36" t="s">
        <v>256</v>
      </c>
      <c r="G1466" s="36" t="s">
        <v>292</v>
      </c>
    </row>
    <row r="1467" spans="1:7" ht="14.45" x14ac:dyDescent="0.3">
      <c r="A1467" s="36">
        <v>196817</v>
      </c>
      <c r="B1467" s="14">
        <v>742</v>
      </c>
      <c r="C1467" s="38" t="s">
        <v>273</v>
      </c>
      <c r="D1467">
        <v>1.0439213557958988E-3</v>
      </c>
      <c r="E1467" s="36">
        <v>-99</v>
      </c>
      <c r="F1467" s="36" t="s">
        <v>256</v>
      </c>
      <c r="G1467" s="36" t="s">
        <v>292</v>
      </c>
    </row>
    <row r="1468" spans="1:7" ht="14.45" x14ac:dyDescent="0.3">
      <c r="A1468" s="36">
        <v>196818</v>
      </c>
      <c r="B1468" s="14">
        <v>371</v>
      </c>
      <c r="C1468" s="38" t="s">
        <v>273</v>
      </c>
      <c r="D1468">
        <v>1.0439213557958988E-3</v>
      </c>
      <c r="E1468" s="36">
        <v>-99</v>
      </c>
      <c r="F1468" s="36" t="s">
        <v>256</v>
      </c>
      <c r="G1468" s="36" t="s">
        <v>292</v>
      </c>
    </row>
    <row r="1469" spans="1:7" ht="14.45" x14ac:dyDescent="0.3">
      <c r="A1469" s="36">
        <v>196819</v>
      </c>
      <c r="B1469" s="14">
        <v>122</v>
      </c>
      <c r="C1469" s="38" t="s">
        <v>273</v>
      </c>
      <c r="D1469">
        <v>5.8143596555994867E-2</v>
      </c>
      <c r="E1469" s="36">
        <v>-99</v>
      </c>
      <c r="F1469" s="36" t="s">
        <v>256</v>
      </c>
      <c r="G1469" s="36" t="s">
        <v>292</v>
      </c>
    </row>
    <row r="1470" spans="1:7" ht="14.45" x14ac:dyDescent="0.3">
      <c r="A1470" s="36">
        <v>196820</v>
      </c>
      <c r="B1470" s="14">
        <v>390</v>
      </c>
      <c r="C1470" s="38" t="s">
        <v>273</v>
      </c>
      <c r="D1470">
        <v>0.60262999390341321</v>
      </c>
      <c r="E1470" s="36">
        <v>-99</v>
      </c>
      <c r="F1470" s="36" t="s">
        <v>256</v>
      </c>
      <c r="G1470" s="36" t="s">
        <v>292</v>
      </c>
    </row>
    <row r="1471" spans="1:7" ht="14.45" x14ac:dyDescent="0.3">
      <c r="A1471" s="36">
        <v>196821</v>
      </c>
      <c r="B1471" s="14">
        <v>136</v>
      </c>
      <c r="C1471" s="38" t="s">
        <v>273</v>
      </c>
      <c r="D1471">
        <v>0.28324150246432156</v>
      </c>
      <c r="E1471" s="36">
        <v>-99</v>
      </c>
      <c r="F1471" s="36" t="s">
        <v>256</v>
      </c>
      <c r="G1471" s="36" t="s">
        <v>292</v>
      </c>
    </row>
    <row r="1472" spans="1:7" ht="14.45" x14ac:dyDescent="0.3">
      <c r="A1472" s="36">
        <v>196822</v>
      </c>
      <c r="B1472" s="14">
        <v>199</v>
      </c>
      <c r="C1472" s="38" t="s">
        <v>273</v>
      </c>
      <c r="D1472">
        <v>2.3792502394385631</v>
      </c>
      <c r="E1472" s="36">
        <v>-99</v>
      </c>
      <c r="F1472" s="36" t="s">
        <v>256</v>
      </c>
      <c r="G1472" s="36" t="s">
        <v>292</v>
      </c>
    </row>
    <row r="1473" spans="1:7" ht="14.45" x14ac:dyDescent="0.3">
      <c r="A1473" s="36">
        <v>196823</v>
      </c>
      <c r="B1473" s="14">
        <v>248</v>
      </c>
      <c r="C1473" s="38" t="s">
        <v>273</v>
      </c>
      <c r="D1473">
        <v>1.2236566168669156</v>
      </c>
      <c r="E1473" s="36">
        <v>-99</v>
      </c>
      <c r="F1473" s="36" t="s">
        <v>256</v>
      </c>
      <c r="G1473" s="36" t="s">
        <v>292</v>
      </c>
    </row>
    <row r="1474" spans="1:7" ht="14.45" x14ac:dyDescent="0.3">
      <c r="A1474" s="36">
        <v>196824</v>
      </c>
      <c r="B1474" s="14">
        <v>78</v>
      </c>
      <c r="C1474" s="38" t="s">
        <v>273</v>
      </c>
      <c r="D1474">
        <v>1.0450943011394895E-3</v>
      </c>
      <c r="E1474" s="36">
        <v>-99</v>
      </c>
      <c r="F1474" s="36" t="s">
        <v>256</v>
      </c>
      <c r="G1474" s="36" t="s">
        <v>292</v>
      </c>
    </row>
    <row r="1475" spans="1:7" ht="14.45" x14ac:dyDescent="0.3">
      <c r="A1475" s="36">
        <v>196825</v>
      </c>
      <c r="B1475" s="14">
        <v>601</v>
      </c>
      <c r="C1475" s="38" t="s">
        <v>273</v>
      </c>
      <c r="D1475">
        <v>3.3570009148198534</v>
      </c>
      <c r="E1475" s="36">
        <v>-99</v>
      </c>
      <c r="F1475" s="36" t="s">
        <v>256</v>
      </c>
      <c r="G1475" s="36" t="s">
        <v>292</v>
      </c>
    </row>
    <row r="1476" spans="1:7" ht="14.45" x14ac:dyDescent="0.3">
      <c r="A1476" s="36">
        <v>196826</v>
      </c>
      <c r="B1476" s="14">
        <v>551</v>
      </c>
      <c r="C1476" s="38" t="s">
        <v>273</v>
      </c>
      <c r="D1476">
        <v>1.382110821986744</v>
      </c>
      <c r="E1476" s="36">
        <v>-99</v>
      </c>
      <c r="F1476" s="36" t="s">
        <v>256</v>
      </c>
      <c r="G1476" s="36" t="s">
        <v>292</v>
      </c>
    </row>
    <row r="1477" spans="1:7" ht="14.45" x14ac:dyDescent="0.3">
      <c r="A1477" s="36">
        <v>196827</v>
      </c>
      <c r="B1477" s="14">
        <v>152</v>
      </c>
      <c r="C1477" s="38" t="s">
        <v>273</v>
      </c>
      <c r="D1477">
        <v>0.12438490719699105</v>
      </c>
      <c r="E1477" s="36">
        <v>-99</v>
      </c>
      <c r="F1477" s="36" t="s">
        <v>256</v>
      </c>
      <c r="G1477" s="36" t="s">
        <v>292</v>
      </c>
    </row>
    <row r="1478" spans="1:7" ht="14.45" x14ac:dyDescent="0.3">
      <c r="A1478" s="36">
        <v>196828</v>
      </c>
      <c r="B1478" s="14">
        <v>385</v>
      </c>
      <c r="C1478" s="38" t="s">
        <v>273</v>
      </c>
      <c r="D1478">
        <v>0.4107009473316347</v>
      </c>
      <c r="E1478" s="36">
        <v>-99</v>
      </c>
      <c r="F1478" s="36" t="s">
        <v>256</v>
      </c>
      <c r="G1478" s="36" t="s">
        <v>292</v>
      </c>
    </row>
    <row r="1479" spans="1:7" ht="14.45" x14ac:dyDescent="0.3">
      <c r="A1479" s="36">
        <v>196829</v>
      </c>
      <c r="B1479" s="14">
        <v>302</v>
      </c>
      <c r="C1479" s="38" t="s">
        <v>273</v>
      </c>
      <c r="D1479">
        <v>0.81746700855424048</v>
      </c>
      <c r="E1479" s="36">
        <v>-99</v>
      </c>
      <c r="F1479" s="36" t="s">
        <v>256</v>
      </c>
      <c r="G1479" s="36" t="s">
        <v>292</v>
      </c>
    </row>
    <row r="1480" spans="1:7" ht="14.45" x14ac:dyDescent="0.3">
      <c r="A1480" s="36">
        <v>196830</v>
      </c>
      <c r="B1480" s="14">
        <v>194</v>
      </c>
      <c r="C1480" s="38" t="s">
        <v>273</v>
      </c>
      <c r="D1480">
        <v>0.44034745767589833</v>
      </c>
      <c r="E1480" s="36">
        <v>-99</v>
      </c>
      <c r="F1480" s="36" t="s">
        <v>256</v>
      </c>
      <c r="G1480" s="36" t="s">
        <v>292</v>
      </c>
    </row>
    <row r="1481" spans="1:7" ht="14.45" x14ac:dyDescent="0.3">
      <c r="A1481" s="36">
        <v>196831</v>
      </c>
      <c r="B1481" s="14">
        <v>140</v>
      </c>
      <c r="C1481" s="38" t="s">
        <v>273</v>
      </c>
      <c r="D1481">
        <v>0.16114442000464371</v>
      </c>
      <c r="E1481" s="36">
        <v>-99</v>
      </c>
      <c r="F1481" s="36" t="s">
        <v>256</v>
      </c>
      <c r="G1481" s="36" t="s">
        <v>292</v>
      </c>
    </row>
    <row r="1482" spans="1:7" ht="14.45" x14ac:dyDescent="0.3">
      <c r="A1482" s="36">
        <v>196832</v>
      </c>
      <c r="B1482" s="14">
        <v>245</v>
      </c>
      <c r="C1482" s="38" t="s">
        <v>273</v>
      </c>
      <c r="D1482">
        <v>0.44579393210602697</v>
      </c>
      <c r="E1482" s="36">
        <v>-99</v>
      </c>
      <c r="F1482" s="36" t="s">
        <v>256</v>
      </c>
      <c r="G1482" s="36" t="s">
        <v>292</v>
      </c>
    </row>
    <row r="1483" spans="1:7" ht="14.45" x14ac:dyDescent="0.3">
      <c r="A1483" s="36">
        <v>196833</v>
      </c>
      <c r="B1483" s="14">
        <v>118</v>
      </c>
      <c r="C1483" s="38" t="s">
        <v>273</v>
      </c>
      <c r="D1483">
        <v>0.26515776472495539</v>
      </c>
      <c r="E1483" s="36">
        <v>-99</v>
      </c>
      <c r="F1483" s="36" t="s">
        <v>256</v>
      </c>
      <c r="G1483" s="36" t="s">
        <v>292</v>
      </c>
    </row>
    <row r="1484" spans="1:7" ht="14.45" x14ac:dyDescent="0.3">
      <c r="A1484" s="36">
        <v>196834</v>
      </c>
      <c r="B1484" s="14">
        <v>600</v>
      </c>
      <c r="C1484" s="38" t="s">
        <v>273</v>
      </c>
      <c r="D1484">
        <v>0.94897694632274754</v>
      </c>
      <c r="E1484" s="36">
        <v>-99</v>
      </c>
      <c r="F1484" s="36" t="s">
        <v>256</v>
      </c>
      <c r="G1484" s="36" t="s">
        <v>292</v>
      </c>
    </row>
    <row r="1485" spans="1:7" ht="14.45" x14ac:dyDescent="0.3">
      <c r="A1485" s="36">
        <v>196835</v>
      </c>
      <c r="B1485" s="14">
        <v>550</v>
      </c>
      <c r="C1485" s="38" t="s">
        <v>273</v>
      </c>
      <c r="D1485">
        <v>0.93114969868169539</v>
      </c>
      <c r="E1485" s="36">
        <v>-99</v>
      </c>
      <c r="F1485" s="36" t="s">
        <v>256</v>
      </c>
      <c r="G1485" s="36" t="s">
        <v>292</v>
      </c>
    </row>
    <row r="1486" spans="1:7" ht="14.45" x14ac:dyDescent="0.3">
      <c r="A1486" s="36">
        <v>196836</v>
      </c>
      <c r="B1486" s="14">
        <v>130</v>
      </c>
      <c r="C1486" s="38" t="s">
        <v>273</v>
      </c>
      <c r="D1486">
        <v>7.9712581383686466E-3</v>
      </c>
      <c r="E1486" s="36">
        <v>-99</v>
      </c>
      <c r="F1486" s="36" t="s">
        <v>256</v>
      </c>
      <c r="G1486" s="36" t="s">
        <v>292</v>
      </c>
    </row>
    <row r="1487" spans="1:7" ht="14.45" x14ac:dyDescent="0.3">
      <c r="A1487" s="36">
        <v>196837</v>
      </c>
      <c r="B1487" s="14">
        <v>717</v>
      </c>
      <c r="C1487" s="38" t="s">
        <v>273</v>
      </c>
      <c r="D1487">
        <v>0.34321456236989445</v>
      </c>
      <c r="E1487" s="36">
        <v>-99</v>
      </c>
      <c r="F1487" s="36" t="s">
        <v>256</v>
      </c>
      <c r="G1487" s="36" t="s">
        <v>292</v>
      </c>
    </row>
    <row r="1488" spans="1:7" ht="14.45" x14ac:dyDescent="0.3">
      <c r="A1488" s="36">
        <v>196838</v>
      </c>
      <c r="B1488" s="14">
        <v>193</v>
      </c>
      <c r="C1488" s="38" t="s">
        <v>273</v>
      </c>
      <c r="D1488">
        <v>4.8233514643130596E-2</v>
      </c>
      <c r="E1488" s="36">
        <v>-99</v>
      </c>
      <c r="F1488" s="36" t="s">
        <v>256</v>
      </c>
      <c r="G1488" s="36" t="s">
        <v>292</v>
      </c>
    </row>
    <row r="1489" spans="1:7" ht="14.45" x14ac:dyDescent="0.3">
      <c r="A1489" s="36">
        <v>196839</v>
      </c>
      <c r="B1489" s="14">
        <v>244</v>
      </c>
      <c r="C1489" s="38" t="s">
        <v>273</v>
      </c>
      <c r="D1489">
        <v>0.1085600344428516</v>
      </c>
      <c r="E1489" s="36">
        <v>-99</v>
      </c>
      <c r="F1489" s="36" t="s">
        <v>256</v>
      </c>
      <c r="G1489" s="36" t="s">
        <v>292</v>
      </c>
    </row>
    <row r="1490" spans="1:7" ht="14.45" x14ac:dyDescent="0.3">
      <c r="A1490" s="36">
        <v>196840</v>
      </c>
      <c r="B1490" s="14">
        <v>604</v>
      </c>
      <c r="C1490" s="38" t="s">
        <v>273</v>
      </c>
      <c r="D1490">
        <v>0.29338910496216153</v>
      </c>
      <c r="E1490" s="36">
        <v>-99</v>
      </c>
      <c r="F1490" s="36" t="s">
        <v>256</v>
      </c>
      <c r="G1490" s="36" t="s">
        <v>292</v>
      </c>
    </row>
    <row r="1491" spans="1:7" ht="14.45" x14ac:dyDescent="0.3">
      <c r="A1491" s="36">
        <v>196841</v>
      </c>
      <c r="B1491" s="14">
        <v>449</v>
      </c>
      <c r="C1491" s="38" t="s">
        <v>273</v>
      </c>
      <c r="D1491">
        <v>1.5478515210297748E-2</v>
      </c>
      <c r="E1491" s="36">
        <v>-99</v>
      </c>
      <c r="F1491" s="36" t="s">
        <v>256</v>
      </c>
      <c r="G1491" s="36" t="s">
        <v>292</v>
      </c>
    </row>
    <row r="1492" spans="1:7" ht="14.45" x14ac:dyDescent="0.3">
      <c r="A1492" s="36">
        <v>196842</v>
      </c>
      <c r="B1492" s="14">
        <v>522</v>
      </c>
      <c r="C1492" s="38" t="s">
        <v>273</v>
      </c>
      <c r="D1492">
        <v>8.3540480716318782E-2</v>
      </c>
      <c r="E1492" s="36">
        <v>-99</v>
      </c>
      <c r="F1492" s="36" t="s">
        <v>256</v>
      </c>
      <c r="G1492" s="36" t="s">
        <v>292</v>
      </c>
    </row>
    <row r="1493" spans="1:7" ht="14.45" x14ac:dyDescent="0.3">
      <c r="A1493" s="36">
        <v>196843</v>
      </c>
      <c r="B1493" s="14">
        <v>698</v>
      </c>
      <c r="C1493" s="38" t="s">
        <v>273</v>
      </c>
      <c r="D1493">
        <v>7.8775316807678381E-3</v>
      </c>
      <c r="E1493" s="36">
        <v>-99</v>
      </c>
      <c r="F1493" s="36" t="s">
        <v>256</v>
      </c>
      <c r="G1493" s="36" t="s">
        <v>292</v>
      </c>
    </row>
    <row r="1494" spans="1:7" ht="14.45" x14ac:dyDescent="0.3">
      <c r="A1494" s="36">
        <v>196844</v>
      </c>
      <c r="B1494" s="14">
        <v>620</v>
      </c>
      <c r="C1494" s="38" t="s">
        <v>273</v>
      </c>
      <c r="D1494">
        <v>3.2990055934308246E-2</v>
      </c>
      <c r="E1494" s="36">
        <v>-99</v>
      </c>
      <c r="F1494" s="36" t="s">
        <v>256</v>
      </c>
      <c r="G1494" s="36" t="s">
        <v>292</v>
      </c>
    </row>
    <row r="1495" spans="1:7" ht="14.45" x14ac:dyDescent="0.3">
      <c r="A1495" s="36">
        <v>196845</v>
      </c>
      <c r="B1495" s="14">
        <v>603</v>
      </c>
      <c r="C1495" s="38" t="s">
        <v>273</v>
      </c>
      <c r="D1495">
        <v>5.6639158665944302E-2</v>
      </c>
      <c r="E1495" s="36">
        <v>-99</v>
      </c>
      <c r="F1495" s="36" t="s">
        <v>256</v>
      </c>
      <c r="G1495" s="36" t="s">
        <v>292</v>
      </c>
    </row>
    <row r="1496" spans="1:7" ht="14.45" x14ac:dyDescent="0.3">
      <c r="A1496" s="36">
        <v>196846</v>
      </c>
      <c r="B1496" s="14">
        <v>514</v>
      </c>
      <c r="C1496" s="38" t="s">
        <v>273</v>
      </c>
      <c r="D1496">
        <v>6.0405223949102005E-3</v>
      </c>
      <c r="E1496" s="36">
        <v>-99</v>
      </c>
      <c r="F1496" s="36" t="s">
        <v>256</v>
      </c>
      <c r="G1496" s="36" t="s">
        <v>292</v>
      </c>
    </row>
    <row r="1497" spans="1:7" ht="14.45" x14ac:dyDescent="0.3">
      <c r="A1497" s="36">
        <v>196847</v>
      </c>
      <c r="B1497" s="14">
        <v>608</v>
      </c>
      <c r="C1497" s="38" t="s">
        <v>273</v>
      </c>
      <c r="D1497">
        <v>9.9502781546773685E-4</v>
      </c>
      <c r="E1497" s="36">
        <v>-99</v>
      </c>
      <c r="F1497" s="36" t="s">
        <v>256</v>
      </c>
      <c r="G1497" s="36" t="s">
        <v>292</v>
      </c>
    </row>
    <row r="1498" spans="1:7" ht="14.45" x14ac:dyDescent="0.3">
      <c r="A1498" s="36">
        <v>196848</v>
      </c>
      <c r="B1498" s="14">
        <v>89</v>
      </c>
      <c r="C1498" s="38" t="s">
        <v>273</v>
      </c>
      <c r="D1498">
        <v>9.9502781546773685E-4</v>
      </c>
      <c r="E1498" s="36">
        <v>-99</v>
      </c>
      <c r="F1498" s="36" t="s">
        <v>256</v>
      </c>
      <c r="G1498" s="36" t="s">
        <v>292</v>
      </c>
    </row>
    <row r="1499" spans="1:7" ht="14.45" x14ac:dyDescent="0.3">
      <c r="A1499" s="36">
        <v>196849</v>
      </c>
      <c r="B1499" s="14">
        <v>94</v>
      </c>
      <c r="C1499" s="38" t="s">
        <v>273</v>
      </c>
      <c r="D1499">
        <v>1.0734239463833768E-2</v>
      </c>
      <c r="E1499" s="36">
        <v>-99</v>
      </c>
      <c r="F1499" s="36" t="s">
        <v>256</v>
      </c>
      <c r="G1499" s="36" t="s">
        <v>292</v>
      </c>
    </row>
    <row r="1500" spans="1:7" ht="14.45" x14ac:dyDescent="0.3">
      <c r="A1500" s="36">
        <v>196850</v>
      </c>
      <c r="B1500" s="14">
        <v>44</v>
      </c>
      <c r="C1500" s="38" t="s">
        <v>273</v>
      </c>
      <c r="D1500">
        <v>9.5985006441584725E-3</v>
      </c>
      <c r="E1500" s="36">
        <v>-99</v>
      </c>
      <c r="F1500" s="36" t="s">
        <v>256</v>
      </c>
      <c r="G1500" s="36" t="s">
        <v>292</v>
      </c>
    </row>
    <row r="1501" spans="1:7" ht="14.45" x14ac:dyDescent="0.3">
      <c r="A1501" s="36">
        <v>196851</v>
      </c>
      <c r="B1501" s="14">
        <v>80</v>
      </c>
      <c r="C1501" s="38" t="s">
        <v>273</v>
      </c>
      <c r="D1501">
        <v>2.3066553904024811E-3</v>
      </c>
      <c r="E1501" s="36">
        <v>-99</v>
      </c>
      <c r="F1501" s="36" t="s">
        <v>256</v>
      </c>
      <c r="G1501" s="36" t="s">
        <v>292</v>
      </c>
    </row>
    <row r="1502" spans="1:7" ht="14.45" x14ac:dyDescent="0.3">
      <c r="A1502" s="36">
        <v>196852</v>
      </c>
      <c r="B1502" s="14">
        <v>30</v>
      </c>
      <c r="C1502" s="38" t="s">
        <v>273</v>
      </c>
      <c r="D1502">
        <v>7.3270230048078809E-3</v>
      </c>
      <c r="E1502" s="36">
        <v>-99</v>
      </c>
      <c r="F1502" s="36" t="s">
        <v>256</v>
      </c>
      <c r="G1502" s="36" t="s">
        <v>292</v>
      </c>
    </row>
    <row r="1503" spans="1:7" ht="14.45" x14ac:dyDescent="0.3">
      <c r="A1503" s="36">
        <v>196853</v>
      </c>
      <c r="B1503" s="14">
        <v>25</v>
      </c>
      <c r="C1503" s="38" t="s">
        <v>273</v>
      </c>
      <c r="D1503">
        <v>1.1975511536664731E-2</v>
      </c>
      <c r="E1503" s="36">
        <v>-99</v>
      </c>
      <c r="F1503" s="36" t="s">
        <v>256</v>
      </c>
      <c r="G1503" s="36" t="s">
        <v>292</v>
      </c>
    </row>
    <row r="1504" spans="1:7" ht="14.45" x14ac:dyDescent="0.3">
      <c r="A1504" s="36">
        <v>196854</v>
      </c>
      <c r="B1504" s="14">
        <v>598</v>
      </c>
      <c r="C1504" s="38" t="s">
        <v>273</v>
      </c>
      <c r="D1504">
        <v>1.0589244440948411E-3</v>
      </c>
      <c r="E1504" s="36">
        <v>-99</v>
      </c>
      <c r="F1504" s="36" t="s">
        <v>256</v>
      </c>
      <c r="G1504" s="36" t="s">
        <v>292</v>
      </c>
    </row>
    <row r="1505" spans="1:7" ht="14.45" x14ac:dyDescent="0.3">
      <c r="A1505" s="36">
        <v>196855</v>
      </c>
      <c r="B1505" s="14">
        <v>51</v>
      </c>
      <c r="C1505" s="38" t="s">
        <v>273</v>
      </c>
      <c r="D1505">
        <v>9.9891209089907063E-4</v>
      </c>
      <c r="E1505" s="36">
        <v>-99</v>
      </c>
      <c r="F1505" s="36" t="s">
        <v>256</v>
      </c>
      <c r="G1505" s="36" t="s">
        <v>292</v>
      </c>
    </row>
    <row r="1506" spans="1:7" ht="14.45" x14ac:dyDescent="0.3">
      <c r="A1506" s="36">
        <v>196856</v>
      </c>
      <c r="B1506" s="14">
        <v>59</v>
      </c>
      <c r="C1506" s="38" t="s">
        <v>273</v>
      </c>
      <c r="D1506">
        <v>9.9891209089907063E-4</v>
      </c>
      <c r="E1506" s="36">
        <v>-99</v>
      </c>
      <c r="F1506" s="36" t="s">
        <v>256</v>
      </c>
      <c r="G1506" s="36" t="s">
        <v>292</v>
      </c>
    </row>
    <row r="1507" spans="1:7" ht="14.45" x14ac:dyDescent="0.3">
      <c r="A1507" s="36">
        <v>196857</v>
      </c>
      <c r="B1507" s="14">
        <v>610</v>
      </c>
      <c r="C1507" s="38" t="s">
        <v>273</v>
      </c>
      <c r="D1507">
        <v>1.0587487972317856E-3</v>
      </c>
      <c r="E1507" s="36">
        <v>-99</v>
      </c>
      <c r="F1507" s="36" t="s">
        <v>256</v>
      </c>
      <c r="G1507" s="36" t="s">
        <v>292</v>
      </c>
    </row>
    <row r="1508" spans="1:7" ht="14.45" x14ac:dyDescent="0.3">
      <c r="A1508" s="36">
        <v>196858</v>
      </c>
      <c r="B1508" s="14">
        <v>599</v>
      </c>
      <c r="C1508" s="38" t="s">
        <v>273</v>
      </c>
      <c r="D1508">
        <v>1.0611719020946582E-3</v>
      </c>
      <c r="E1508" s="36">
        <v>-99</v>
      </c>
      <c r="F1508" s="36" t="s">
        <v>256</v>
      </c>
      <c r="G1508" s="36" t="s">
        <v>292</v>
      </c>
    </row>
    <row r="1509" spans="1:7" ht="14.45" x14ac:dyDescent="0.3">
      <c r="A1509" s="36">
        <v>196859</v>
      </c>
      <c r="B1509" s="14">
        <v>2297</v>
      </c>
      <c r="C1509" s="38" t="s">
        <v>273</v>
      </c>
      <c r="D1509">
        <v>1.6145031298739514</v>
      </c>
      <c r="E1509" s="36">
        <v>-99</v>
      </c>
      <c r="F1509" s="36" t="s">
        <v>256</v>
      </c>
      <c r="G1509" s="36" t="s">
        <v>292</v>
      </c>
    </row>
    <row r="1510" spans="1:7" ht="14.45" x14ac:dyDescent="0.3">
      <c r="A1510" s="36">
        <v>196860</v>
      </c>
      <c r="B1510" s="14">
        <v>529</v>
      </c>
      <c r="C1510" s="38" t="s">
        <v>274</v>
      </c>
      <c r="D1510">
        <v>12.344525738057269</v>
      </c>
      <c r="E1510" s="36">
        <v>-99</v>
      </c>
      <c r="F1510" s="36" t="s">
        <v>256</v>
      </c>
      <c r="G1510" s="36" t="s">
        <v>292</v>
      </c>
    </row>
    <row r="1511" spans="1:7" ht="14.45" x14ac:dyDescent="0.3">
      <c r="A1511" s="36">
        <v>196861</v>
      </c>
      <c r="B1511" s="14">
        <v>438</v>
      </c>
      <c r="C1511" s="38" t="s">
        <v>274</v>
      </c>
      <c r="D1511">
        <v>20.457658650702768</v>
      </c>
      <c r="E1511" s="36">
        <v>-99</v>
      </c>
      <c r="F1511" s="36" t="s">
        <v>256</v>
      </c>
      <c r="G1511" s="36" t="s">
        <v>292</v>
      </c>
    </row>
    <row r="1512" spans="1:7" ht="14.45" x14ac:dyDescent="0.3">
      <c r="A1512" s="36">
        <v>196862</v>
      </c>
      <c r="B1512" s="14">
        <v>671</v>
      </c>
      <c r="C1512" s="38" t="s">
        <v>274</v>
      </c>
      <c r="D1512">
        <v>29.164928265467104</v>
      </c>
      <c r="E1512" s="36">
        <v>-99</v>
      </c>
      <c r="F1512" s="36" t="s">
        <v>256</v>
      </c>
      <c r="G1512" s="36" t="s">
        <v>292</v>
      </c>
    </row>
    <row r="1513" spans="1:7" ht="14.45" x14ac:dyDescent="0.3">
      <c r="A1513" s="36">
        <v>196863</v>
      </c>
      <c r="B1513" s="14">
        <v>282</v>
      </c>
      <c r="C1513" s="38" t="s">
        <v>274</v>
      </c>
      <c r="D1513">
        <v>2.1209292319568435E-2</v>
      </c>
      <c r="E1513" s="36">
        <v>-99</v>
      </c>
      <c r="F1513" s="36" t="s">
        <v>256</v>
      </c>
      <c r="G1513" s="36" t="s">
        <v>292</v>
      </c>
    </row>
    <row r="1514" spans="1:7" ht="14.45" x14ac:dyDescent="0.3">
      <c r="A1514" s="36">
        <v>196864</v>
      </c>
      <c r="B1514" s="14">
        <v>452</v>
      </c>
      <c r="C1514" s="38" t="s">
        <v>274</v>
      </c>
      <c r="D1514">
        <v>5.7626446021756634E-3</v>
      </c>
      <c r="E1514" s="36">
        <v>-99</v>
      </c>
      <c r="F1514" s="36" t="s">
        <v>256</v>
      </c>
      <c r="G1514" s="36" t="s">
        <v>292</v>
      </c>
    </row>
    <row r="1515" spans="1:7" ht="14.45" x14ac:dyDescent="0.3">
      <c r="A1515" s="36">
        <v>196865</v>
      </c>
      <c r="B1515" s="14">
        <v>678</v>
      </c>
      <c r="C1515" s="38" t="s">
        <v>274</v>
      </c>
      <c r="D1515">
        <v>5.7626469849816038E-3</v>
      </c>
      <c r="E1515" s="36">
        <v>-99</v>
      </c>
      <c r="F1515" s="36" t="s">
        <v>256</v>
      </c>
      <c r="G1515" s="36" t="s">
        <v>292</v>
      </c>
    </row>
    <row r="1516" spans="1:7" ht="14.45" x14ac:dyDescent="0.3">
      <c r="A1516" s="36">
        <v>196866</v>
      </c>
      <c r="B1516" s="14">
        <v>491</v>
      </c>
      <c r="C1516" s="38" t="s">
        <v>274</v>
      </c>
      <c r="D1516">
        <v>4.9858974148380941</v>
      </c>
      <c r="E1516" s="36">
        <v>-99</v>
      </c>
      <c r="F1516" s="36" t="s">
        <v>256</v>
      </c>
      <c r="G1516" s="36" t="s">
        <v>292</v>
      </c>
    </row>
    <row r="1517" spans="1:7" ht="14.45" x14ac:dyDescent="0.3">
      <c r="A1517" s="36">
        <v>196867</v>
      </c>
      <c r="B1517" s="14">
        <v>64</v>
      </c>
      <c r="C1517" s="38" t="s">
        <v>274</v>
      </c>
      <c r="D1517">
        <v>5.7626446021756634E-3</v>
      </c>
      <c r="E1517" s="36">
        <v>-99</v>
      </c>
      <c r="F1517" s="36" t="s">
        <v>256</v>
      </c>
      <c r="G1517" s="36" t="s">
        <v>292</v>
      </c>
    </row>
    <row r="1518" spans="1:7" ht="14.45" x14ac:dyDescent="0.3">
      <c r="A1518" s="36">
        <v>196868</v>
      </c>
      <c r="B1518" s="14">
        <v>592</v>
      </c>
      <c r="C1518" s="38" t="s">
        <v>274</v>
      </c>
      <c r="D1518">
        <v>11.206805760211601</v>
      </c>
      <c r="E1518" s="36">
        <v>-99</v>
      </c>
      <c r="F1518" s="36" t="s">
        <v>256</v>
      </c>
      <c r="G1518" s="36" t="s">
        <v>292</v>
      </c>
    </row>
    <row r="1519" spans="1:7" ht="14.45" x14ac:dyDescent="0.3">
      <c r="A1519" s="36">
        <v>196869</v>
      </c>
      <c r="B1519" s="14">
        <v>737</v>
      </c>
      <c r="C1519" s="38" t="s">
        <v>274</v>
      </c>
      <c r="D1519">
        <v>4.9677996344116161E-2</v>
      </c>
      <c r="E1519" s="36">
        <v>-99</v>
      </c>
      <c r="F1519" s="36" t="s">
        <v>256</v>
      </c>
      <c r="G1519" s="36" t="s">
        <v>292</v>
      </c>
    </row>
    <row r="1520" spans="1:7" ht="14.45" x14ac:dyDescent="0.3">
      <c r="A1520" s="36">
        <v>196870</v>
      </c>
      <c r="B1520" s="14">
        <v>367</v>
      </c>
      <c r="C1520" s="38" t="s">
        <v>274</v>
      </c>
      <c r="D1520">
        <v>5.7626446021756634E-3</v>
      </c>
      <c r="E1520" s="36">
        <v>-99</v>
      </c>
      <c r="F1520" s="36" t="s">
        <v>256</v>
      </c>
      <c r="G1520" s="36" t="s">
        <v>292</v>
      </c>
    </row>
    <row r="1521" spans="1:7" ht="14.45" x14ac:dyDescent="0.3">
      <c r="A1521" s="36">
        <v>196871</v>
      </c>
      <c r="B1521" s="14">
        <v>508</v>
      </c>
      <c r="C1521" s="38" t="s">
        <v>274</v>
      </c>
      <c r="D1521">
        <v>5.3803278353036736</v>
      </c>
      <c r="E1521" s="36">
        <v>-99</v>
      </c>
      <c r="F1521" s="36" t="s">
        <v>256</v>
      </c>
      <c r="G1521" s="36" t="s">
        <v>292</v>
      </c>
    </row>
    <row r="1522" spans="1:7" ht="14.45" x14ac:dyDescent="0.3">
      <c r="A1522" s="36">
        <v>196872</v>
      </c>
      <c r="B1522" s="14">
        <v>108</v>
      </c>
      <c r="C1522" s="38" t="s">
        <v>274</v>
      </c>
      <c r="D1522">
        <v>5.7626493677875425E-3</v>
      </c>
      <c r="E1522" s="36">
        <v>-99</v>
      </c>
      <c r="F1522" s="36" t="s">
        <v>256</v>
      </c>
      <c r="G1522" s="36" t="s">
        <v>292</v>
      </c>
    </row>
    <row r="1523" spans="1:7" ht="14.45" x14ac:dyDescent="0.3">
      <c r="A1523" s="36">
        <v>196873</v>
      </c>
      <c r="B1523" s="14">
        <v>605</v>
      </c>
      <c r="C1523" s="38" t="s">
        <v>274</v>
      </c>
      <c r="D1523">
        <v>5.4727823607932988</v>
      </c>
      <c r="E1523" s="36">
        <v>-99</v>
      </c>
      <c r="F1523" s="36" t="s">
        <v>256</v>
      </c>
      <c r="G1523" s="36" t="s">
        <v>292</v>
      </c>
    </row>
    <row r="1524" spans="1:7" ht="14.45" x14ac:dyDescent="0.3">
      <c r="A1524" s="36">
        <v>196874</v>
      </c>
      <c r="B1524" s="14">
        <v>511</v>
      </c>
      <c r="C1524" s="38" t="s">
        <v>274</v>
      </c>
      <c r="D1524">
        <v>5.5970094240872879E-3</v>
      </c>
      <c r="E1524" s="36">
        <v>-99</v>
      </c>
      <c r="F1524" s="36" t="s">
        <v>256</v>
      </c>
      <c r="G1524" s="36" t="s">
        <v>292</v>
      </c>
    </row>
    <row r="1525" spans="1:7" ht="14.45" x14ac:dyDescent="0.3">
      <c r="A1525" s="36">
        <v>196875</v>
      </c>
      <c r="B1525" s="14">
        <v>742</v>
      </c>
      <c r="C1525" s="38" t="s">
        <v>274</v>
      </c>
      <c r="D1525">
        <v>5.7626493677875425E-3</v>
      </c>
      <c r="E1525" s="36">
        <v>-99</v>
      </c>
      <c r="F1525" s="36" t="s">
        <v>256</v>
      </c>
      <c r="G1525" s="36" t="s">
        <v>292</v>
      </c>
    </row>
    <row r="1526" spans="1:7" ht="14.45" x14ac:dyDescent="0.3">
      <c r="A1526" s="36">
        <v>196876</v>
      </c>
      <c r="B1526" s="14">
        <v>371</v>
      </c>
      <c r="C1526" s="38" t="s">
        <v>274</v>
      </c>
      <c r="D1526">
        <v>5.7626493677875425E-3</v>
      </c>
      <c r="E1526" s="36">
        <v>-99</v>
      </c>
      <c r="F1526" s="36" t="s">
        <v>256</v>
      </c>
      <c r="G1526" s="36" t="s">
        <v>292</v>
      </c>
    </row>
    <row r="1527" spans="1:7" ht="14.45" x14ac:dyDescent="0.3">
      <c r="A1527" s="36">
        <v>196877</v>
      </c>
      <c r="B1527" s="14">
        <v>122</v>
      </c>
      <c r="C1527" s="38" t="s">
        <v>274</v>
      </c>
      <c r="D1527">
        <v>0.11796624618623684</v>
      </c>
      <c r="E1527" s="36">
        <v>-99</v>
      </c>
      <c r="F1527" s="36" t="s">
        <v>256</v>
      </c>
      <c r="G1527" s="36" t="s">
        <v>292</v>
      </c>
    </row>
    <row r="1528" spans="1:7" ht="14.45" x14ac:dyDescent="0.3">
      <c r="A1528" s="36">
        <v>196878</v>
      </c>
      <c r="B1528" s="14">
        <v>390</v>
      </c>
      <c r="C1528" s="38" t="s">
        <v>274</v>
      </c>
      <c r="D1528">
        <v>0.19969329158083582</v>
      </c>
      <c r="E1528" s="36">
        <v>-99</v>
      </c>
      <c r="F1528" s="36" t="s">
        <v>256</v>
      </c>
      <c r="G1528" s="36" t="s">
        <v>292</v>
      </c>
    </row>
    <row r="1529" spans="1:7" ht="14.45" x14ac:dyDescent="0.3">
      <c r="A1529" s="36">
        <v>196879</v>
      </c>
      <c r="B1529" s="14">
        <v>136</v>
      </c>
      <c r="C1529" s="38" t="s">
        <v>274</v>
      </c>
      <c r="D1529">
        <v>0.29697419961772931</v>
      </c>
      <c r="E1529" s="36">
        <v>-99</v>
      </c>
      <c r="F1529" s="36" t="s">
        <v>256</v>
      </c>
      <c r="G1529" s="36" t="s">
        <v>292</v>
      </c>
    </row>
    <row r="1530" spans="1:7" ht="14.45" x14ac:dyDescent="0.3">
      <c r="A1530" s="36">
        <v>196880</v>
      </c>
      <c r="B1530" s="14">
        <v>199</v>
      </c>
      <c r="C1530" s="38" t="s">
        <v>274</v>
      </c>
      <c r="D1530">
        <v>1.7524359492225738</v>
      </c>
      <c r="E1530" s="36">
        <v>-99</v>
      </c>
      <c r="F1530" s="36" t="s">
        <v>256</v>
      </c>
      <c r="G1530" s="36" t="s">
        <v>292</v>
      </c>
    </row>
    <row r="1531" spans="1:7" ht="14.45" x14ac:dyDescent="0.3">
      <c r="A1531" s="36">
        <v>196881</v>
      </c>
      <c r="B1531" s="14">
        <v>248</v>
      </c>
      <c r="C1531" s="38" t="s">
        <v>274</v>
      </c>
      <c r="D1531">
        <v>0.95246510153908326</v>
      </c>
      <c r="E1531" s="36">
        <v>-99</v>
      </c>
      <c r="F1531" s="36" t="s">
        <v>256</v>
      </c>
      <c r="G1531" s="36" t="s">
        <v>292</v>
      </c>
    </row>
    <row r="1532" spans="1:7" ht="14.45" x14ac:dyDescent="0.3">
      <c r="A1532" s="36">
        <v>196882</v>
      </c>
      <c r="B1532" s="14">
        <v>78</v>
      </c>
      <c r="C1532" s="38" t="s">
        <v>274</v>
      </c>
      <c r="D1532">
        <v>2.2034842517097259</v>
      </c>
      <c r="E1532" s="36">
        <v>-99</v>
      </c>
      <c r="F1532" s="36" t="s">
        <v>256</v>
      </c>
      <c r="G1532" s="36" t="s">
        <v>292</v>
      </c>
    </row>
    <row r="1533" spans="1:7" ht="14.45" x14ac:dyDescent="0.3">
      <c r="A1533" s="36">
        <v>196883</v>
      </c>
      <c r="B1533" s="14">
        <v>601</v>
      </c>
      <c r="C1533" s="38" t="s">
        <v>274</v>
      </c>
      <c r="D1533">
        <v>5.9006728946783575E-3</v>
      </c>
      <c r="E1533" s="36">
        <v>-99</v>
      </c>
      <c r="F1533" s="36" t="s">
        <v>256</v>
      </c>
      <c r="G1533" s="36" t="s">
        <v>292</v>
      </c>
    </row>
    <row r="1534" spans="1:7" ht="14.45" x14ac:dyDescent="0.3">
      <c r="A1534" s="36">
        <v>196884</v>
      </c>
      <c r="B1534" s="14">
        <v>551</v>
      </c>
      <c r="C1534" s="38" t="s">
        <v>274</v>
      </c>
      <c r="D1534">
        <v>0.61761482144369706</v>
      </c>
      <c r="E1534" s="36">
        <v>-99</v>
      </c>
      <c r="F1534" s="36" t="s">
        <v>256</v>
      </c>
      <c r="G1534" s="36" t="s">
        <v>292</v>
      </c>
    </row>
    <row r="1535" spans="1:7" ht="14.45" x14ac:dyDescent="0.3">
      <c r="A1535" s="36">
        <v>196885</v>
      </c>
      <c r="B1535" s="14">
        <v>152</v>
      </c>
      <c r="C1535" s="38" t="s">
        <v>274</v>
      </c>
      <c r="D1535">
        <v>0.10888091169168372</v>
      </c>
      <c r="E1535" s="36">
        <v>-99</v>
      </c>
      <c r="F1535" s="36" t="s">
        <v>256</v>
      </c>
      <c r="G1535" s="36" t="s">
        <v>292</v>
      </c>
    </row>
    <row r="1536" spans="1:7" ht="14.45" x14ac:dyDescent="0.3">
      <c r="A1536" s="36">
        <v>196886</v>
      </c>
      <c r="B1536" s="14">
        <v>385</v>
      </c>
      <c r="C1536" s="38" t="s">
        <v>274</v>
      </c>
      <c r="D1536">
        <v>0.2629297444219082</v>
      </c>
      <c r="E1536" s="36">
        <v>-99</v>
      </c>
      <c r="F1536" s="36" t="s">
        <v>256</v>
      </c>
      <c r="G1536" s="36" t="s">
        <v>292</v>
      </c>
    </row>
    <row r="1537" spans="1:7" ht="14.45" x14ac:dyDescent="0.3">
      <c r="A1537" s="36">
        <v>196887</v>
      </c>
      <c r="B1537" s="14">
        <v>302</v>
      </c>
      <c r="C1537" s="38" t="s">
        <v>274</v>
      </c>
      <c r="D1537">
        <v>0.48553997222545148</v>
      </c>
      <c r="E1537" s="36">
        <v>-99</v>
      </c>
      <c r="F1537" s="36" t="s">
        <v>256</v>
      </c>
      <c r="G1537" s="36" t="s">
        <v>292</v>
      </c>
    </row>
    <row r="1538" spans="1:7" ht="14.45" x14ac:dyDescent="0.3">
      <c r="A1538" s="36">
        <v>196888</v>
      </c>
      <c r="B1538" s="14">
        <v>194</v>
      </c>
      <c r="C1538" s="38" t="s">
        <v>274</v>
      </c>
      <c r="D1538">
        <v>0.4191656006821311</v>
      </c>
      <c r="E1538" s="36">
        <v>-99</v>
      </c>
      <c r="F1538" s="36" t="s">
        <v>256</v>
      </c>
      <c r="G1538" s="36" t="s">
        <v>292</v>
      </c>
    </row>
    <row r="1539" spans="1:7" ht="14.45" x14ac:dyDescent="0.3">
      <c r="A1539" s="36">
        <v>196889</v>
      </c>
      <c r="B1539" s="14">
        <v>140</v>
      </c>
      <c r="C1539" s="38" t="s">
        <v>274</v>
      </c>
      <c r="D1539">
        <v>0.10670972644800526</v>
      </c>
      <c r="E1539" s="36">
        <v>-99</v>
      </c>
      <c r="F1539" s="36" t="s">
        <v>256</v>
      </c>
      <c r="G1539" s="36" t="s">
        <v>292</v>
      </c>
    </row>
    <row r="1540" spans="1:7" ht="14.45" x14ac:dyDescent="0.3">
      <c r="A1540" s="36">
        <v>196890</v>
      </c>
      <c r="B1540" s="14">
        <v>245</v>
      </c>
      <c r="C1540" s="38" t="s">
        <v>274</v>
      </c>
      <c r="D1540">
        <v>0.38118203822675528</v>
      </c>
      <c r="E1540" s="36">
        <v>-99</v>
      </c>
      <c r="F1540" s="36" t="s">
        <v>256</v>
      </c>
      <c r="G1540" s="36" t="s">
        <v>292</v>
      </c>
    </row>
    <row r="1541" spans="1:7" ht="14.45" x14ac:dyDescent="0.3">
      <c r="A1541" s="36">
        <v>196891</v>
      </c>
      <c r="B1541" s="14">
        <v>118</v>
      </c>
      <c r="C1541" s="38" t="s">
        <v>274</v>
      </c>
      <c r="D1541">
        <v>0.11473275772796282</v>
      </c>
      <c r="E1541" s="36">
        <v>-99</v>
      </c>
      <c r="F1541" s="36" t="s">
        <v>256</v>
      </c>
      <c r="G1541" s="36" t="s">
        <v>292</v>
      </c>
    </row>
    <row r="1542" spans="1:7" ht="14.45" x14ac:dyDescent="0.3">
      <c r="A1542" s="36">
        <v>196892</v>
      </c>
      <c r="B1542" s="14">
        <v>600</v>
      </c>
      <c r="C1542" s="38" t="s">
        <v>274</v>
      </c>
      <c r="D1542">
        <v>0.69776251928646826</v>
      </c>
      <c r="E1542" s="36">
        <v>-99</v>
      </c>
      <c r="F1542" s="36" t="s">
        <v>256</v>
      </c>
      <c r="G1542" s="36" t="s">
        <v>292</v>
      </c>
    </row>
    <row r="1543" spans="1:7" ht="14.45" x14ac:dyDescent="0.3">
      <c r="A1543" s="36">
        <v>196893</v>
      </c>
      <c r="B1543" s="14">
        <v>550</v>
      </c>
      <c r="C1543" s="38" t="s">
        <v>274</v>
      </c>
      <c r="D1543">
        <v>0.6033130772276466</v>
      </c>
      <c r="E1543" s="36">
        <v>-99</v>
      </c>
      <c r="F1543" s="36" t="s">
        <v>256</v>
      </c>
      <c r="G1543" s="36" t="s">
        <v>292</v>
      </c>
    </row>
    <row r="1544" spans="1:7" ht="14.45" x14ac:dyDescent="0.3">
      <c r="A1544" s="36">
        <v>196894</v>
      </c>
      <c r="B1544" s="14">
        <v>130</v>
      </c>
      <c r="C1544" s="38" t="s">
        <v>274</v>
      </c>
      <c r="D1544">
        <v>5.8661791838254445E-3</v>
      </c>
      <c r="E1544" s="36">
        <v>-99</v>
      </c>
      <c r="F1544" s="36" t="s">
        <v>256</v>
      </c>
      <c r="G1544" s="36" t="s">
        <v>292</v>
      </c>
    </row>
    <row r="1545" spans="1:7" ht="14.45" x14ac:dyDescent="0.3">
      <c r="A1545" s="36">
        <v>196895</v>
      </c>
      <c r="B1545" s="14">
        <v>717</v>
      </c>
      <c r="C1545" s="38" t="s">
        <v>274</v>
      </c>
      <c r="D1545">
        <v>0.30796475262341749</v>
      </c>
      <c r="E1545" s="36">
        <v>-99</v>
      </c>
      <c r="F1545" s="36" t="s">
        <v>256</v>
      </c>
      <c r="G1545" s="36" t="s">
        <v>292</v>
      </c>
    </row>
    <row r="1546" spans="1:7" ht="14.45" x14ac:dyDescent="0.3">
      <c r="A1546" s="36">
        <v>196896</v>
      </c>
      <c r="B1546" s="14">
        <v>193</v>
      </c>
      <c r="C1546" s="38" t="s">
        <v>274</v>
      </c>
      <c r="D1546">
        <v>0.11750571807704407</v>
      </c>
      <c r="E1546" s="36">
        <v>-99</v>
      </c>
      <c r="F1546" s="36" t="s">
        <v>256</v>
      </c>
      <c r="G1546" s="36" t="s">
        <v>292</v>
      </c>
    </row>
    <row r="1547" spans="1:7" ht="14.45" x14ac:dyDescent="0.3">
      <c r="A1547" s="36">
        <v>196897</v>
      </c>
      <c r="B1547" s="14">
        <v>244</v>
      </c>
      <c r="C1547" s="38" t="s">
        <v>274</v>
      </c>
      <c r="D1547">
        <v>9.7954989272953194E-2</v>
      </c>
      <c r="E1547" s="36">
        <v>-99</v>
      </c>
      <c r="F1547" s="36" t="s">
        <v>256</v>
      </c>
      <c r="G1547" s="36" t="s">
        <v>292</v>
      </c>
    </row>
    <row r="1548" spans="1:7" ht="14.45" x14ac:dyDescent="0.3">
      <c r="A1548" s="36">
        <v>196898</v>
      </c>
      <c r="B1548" s="14">
        <v>604</v>
      </c>
      <c r="C1548" s="38" t="s">
        <v>274</v>
      </c>
      <c r="D1548">
        <v>0.15832262714596643</v>
      </c>
      <c r="E1548" s="36">
        <v>-99</v>
      </c>
      <c r="F1548" s="36" t="s">
        <v>256</v>
      </c>
      <c r="G1548" s="36" t="s">
        <v>292</v>
      </c>
    </row>
    <row r="1549" spans="1:7" ht="14.45" x14ac:dyDescent="0.3">
      <c r="A1549" s="36">
        <v>196899</v>
      </c>
      <c r="B1549" s="14">
        <v>449</v>
      </c>
      <c r="C1549" s="38" t="s">
        <v>274</v>
      </c>
      <c r="D1549">
        <v>5.4520789821213504E-3</v>
      </c>
      <c r="E1549" s="36">
        <v>-99</v>
      </c>
      <c r="F1549" s="36" t="s">
        <v>256</v>
      </c>
      <c r="G1549" s="36" t="s">
        <v>292</v>
      </c>
    </row>
    <row r="1550" spans="1:7" ht="14.45" x14ac:dyDescent="0.3">
      <c r="A1550" s="36">
        <v>196900</v>
      </c>
      <c r="B1550" s="14">
        <v>522</v>
      </c>
      <c r="C1550" s="38" t="s">
        <v>274</v>
      </c>
      <c r="D1550">
        <v>4.1272016423788575E-2</v>
      </c>
      <c r="E1550" s="36">
        <v>-99</v>
      </c>
      <c r="F1550" s="36" t="s">
        <v>256</v>
      </c>
      <c r="G1550" s="36" t="s">
        <v>292</v>
      </c>
    </row>
    <row r="1551" spans="1:7" ht="14.45" x14ac:dyDescent="0.3">
      <c r="A1551" s="36">
        <v>196901</v>
      </c>
      <c r="B1551" s="14">
        <v>698</v>
      </c>
      <c r="C1551" s="38" t="s">
        <v>274</v>
      </c>
      <c r="D1551">
        <v>5.3485539316953266E-3</v>
      </c>
      <c r="E1551" s="36">
        <v>-99</v>
      </c>
      <c r="F1551" s="36" t="s">
        <v>256</v>
      </c>
      <c r="G1551" s="36" t="s">
        <v>292</v>
      </c>
    </row>
    <row r="1552" spans="1:7" ht="14.45" x14ac:dyDescent="0.3">
      <c r="A1552" s="36">
        <v>196902</v>
      </c>
      <c r="B1552" s="14">
        <v>620</v>
      </c>
      <c r="C1552" s="38" t="s">
        <v>274</v>
      </c>
      <c r="D1552">
        <v>5.4520789821213504E-3</v>
      </c>
      <c r="E1552" s="36">
        <v>-99</v>
      </c>
      <c r="F1552" s="36" t="s">
        <v>256</v>
      </c>
      <c r="G1552" s="36" t="s">
        <v>292</v>
      </c>
    </row>
    <row r="1553" spans="1:7" ht="14.45" x14ac:dyDescent="0.3">
      <c r="A1553" s="36">
        <v>196903</v>
      </c>
      <c r="B1553" s="14">
        <v>603</v>
      </c>
      <c r="C1553" s="38" t="s">
        <v>274</v>
      </c>
      <c r="D1553">
        <v>5.8546618753068328E-3</v>
      </c>
      <c r="E1553" s="36">
        <v>-99</v>
      </c>
      <c r="F1553" s="36" t="s">
        <v>256</v>
      </c>
      <c r="G1553" s="36" t="s">
        <v>292</v>
      </c>
    </row>
    <row r="1554" spans="1:7" ht="14.45" x14ac:dyDescent="0.3">
      <c r="A1554" s="36">
        <v>196904</v>
      </c>
      <c r="B1554" s="14">
        <v>514</v>
      </c>
      <c r="C1554" s="38" t="s">
        <v>274</v>
      </c>
      <c r="D1554">
        <v>5.4865737203346398E-3</v>
      </c>
      <c r="E1554" s="36">
        <v>-99</v>
      </c>
      <c r="F1554" s="36" t="s">
        <v>256</v>
      </c>
      <c r="G1554" s="36" t="s">
        <v>292</v>
      </c>
    </row>
    <row r="1555" spans="1:7" ht="14.45" x14ac:dyDescent="0.3">
      <c r="A1555" s="36">
        <v>196905</v>
      </c>
      <c r="B1555" s="14">
        <v>608</v>
      </c>
      <c r="C1555" s="38" t="s">
        <v>274</v>
      </c>
      <c r="D1555">
        <v>5.4865737203346398E-3</v>
      </c>
      <c r="E1555" s="36">
        <v>-99</v>
      </c>
      <c r="F1555" s="36" t="s">
        <v>256</v>
      </c>
      <c r="G1555" s="36" t="s">
        <v>292</v>
      </c>
    </row>
    <row r="1556" spans="1:7" ht="14.45" x14ac:dyDescent="0.3">
      <c r="A1556" s="36">
        <v>196906</v>
      </c>
      <c r="B1556" s="14">
        <v>89</v>
      </c>
      <c r="C1556" s="38" t="s">
        <v>274</v>
      </c>
      <c r="D1556">
        <v>5.4865737203346398E-3</v>
      </c>
      <c r="E1556" s="36">
        <v>-99</v>
      </c>
      <c r="F1556" s="36" t="s">
        <v>256</v>
      </c>
      <c r="G1556" s="36" t="s">
        <v>292</v>
      </c>
    </row>
    <row r="1557" spans="1:7" ht="14.45" x14ac:dyDescent="0.3">
      <c r="A1557" s="36">
        <v>196907</v>
      </c>
      <c r="B1557" s="14">
        <v>94</v>
      </c>
      <c r="C1557" s="38" t="s">
        <v>274</v>
      </c>
      <c r="D1557">
        <v>5.4865737203346398E-3</v>
      </c>
      <c r="E1557" s="36">
        <v>-99</v>
      </c>
      <c r="F1557" s="36" t="s">
        <v>256</v>
      </c>
      <c r="G1557" s="36" t="s">
        <v>292</v>
      </c>
    </row>
    <row r="1558" spans="1:7" ht="14.45" x14ac:dyDescent="0.3">
      <c r="A1558" s="36">
        <v>196908</v>
      </c>
      <c r="B1558" s="14">
        <v>44</v>
      </c>
      <c r="C1558" s="38" t="s">
        <v>274</v>
      </c>
      <c r="D1558">
        <v>5.4865737203346398E-3</v>
      </c>
      <c r="E1558" s="36">
        <v>-99</v>
      </c>
      <c r="F1558" s="36" t="s">
        <v>256</v>
      </c>
      <c r="G1558" s="36" t="s">
        <v>292</v>
      </c>
    </row>
    <row r="1559" spans="1:7" ht="14.45" x14ac:dyDescent="0.3">
      <c r="A1559" s="36">
        <v>196909</v>
      </c>
      <c r="B1559" s="14">
        <v>80</v>
      </c>
      <c r="C1559" s="38" t="s">
        <v>274</v>
      </c>
      <c r="D1559">
        <v>5.4865737203346398E-3</v>
      </c>
      <c r="E1559" s="36">
        <v>-99</v>
      </c>
      <c r="F1559" s="36" t="s">
        <v>256</v>
      </c>
      <c r="G1559" s="36" t="s">
        <v>292</v>
      </c>
    </row>
    <row r="1560" spans="1:7" ht="14.45" x14ac:dyDescent="0.3">
      <c r="A1560" s="36">
        <v>196910</v>
      </c>
      <c r="B1560" s="14">
        <v>30</v>
      </c>
      <c r="C1560" s="38" t="s">
        <v>274</v>
      </c>
      <c r="D1560">
        <v>5.4865737203346398E-3</v>
      </c>
      <c r="E1560" s="36">
        <v>-99</v>
      </c>
      <c r="F1560" s="36" t="s">
        <v>256</v>
      </c>
      <c r="G1560" s="36" t="s">
        <v>292</v>
      </c>
    </row>
    <row r="1561" spans="1:7" ht="14.45" x14ac:dyDescent="0.3">
      <c r="A1561" s="36">
        <v>196911</v>
      </c>
      <c r="B1561" s="14">
        <v>25</v>
      </c>
      <c r="C1561" s="38" t="s">
        <v>274</v>
      </c>
      <c r="D1561">
        <v>5.4865737203346398E-3</v>
      </c>
      <c r="E1561" s="36">
        <v>-99</v>
      </c>
      <c r="F1561" s="36" t="s">
        <v>256</v>
      </c>
      <c r="G1561" s="36" t="s">
        <v>292</v>
      </c>
    </row>
    <row r="1562" spans="1:7" ht="14.45" x14ac:dyDescent="0.3">
      <c r="A1562" s="36">
        <v>196912</v>
      </c>
      <c r="B1562" s="14">
        <v>598</v>
      </c>
      <c r="C1562" s="38" t="s">
        <v>274</v>
      </c>
      <c r="D1562">
        <v>5.8454693396376685E-3</v>
      </c>
      <c r="E1562" s="36">
        <v>-99</v>
      </c>
      <c r="F1562" s="36" t="s">
        <v>256</v>
      </c>
      <c r="G1562" s="36" t="s">
        <v>292</v>
      </c>
    </row>
    <row r="1563" spans="1:7" ht="14.45" x14ac:dyDescent="0.3">
      <c r="A1563" s="36">
        <v>196913</v>
      </c>
      <c r="B1563" s="14">
        <v>51</v>
      </c>
      <c r="C1563" s="38" t="s">
        <v>274</v>
      </c>
      <c r="D1563">
        <v>5.514189452237161E-3</v>
      </c>
      <c r="E1563" s="36">
        <v>-99</v>
      </c>
      <c r="F1563" s="36" t="s">
        <v>256</v>
      </c>
      <c r="G1563" s="36" t="s">
        <v>292</v>
      </c>
    </row>
    <row r="1564" spans="1:7" ht="14.45" x14ac:dyDescent="0.3">
      <c r="A1564" s="36">
        <v>196914</v>
      </c>
      <c r="B1564" s="14">
        <v>59</v>
      </c>
      <c r="C1564" s="38" t="s">
        <v>274</v>
      </c>
      <c r="D1564">
        <v>5.514189452237161E-3</v>
      </c>
      <c r="E1564" s="36">
        <v>-99</v>
      </c>
      <c r="F1564" s="36" t="s">
        <v>256</v>
      </c>
      <c r="G1564" s="36" t="s">
        <v>292</v>
      </c>
    </row>
    <row r="1565" spans="1:7" ht="14.45" x14ac:dyDescent="0.3">
      <c r="A1565" s="36">
        <v>196915</v>
      </c>
      <c r="B1565" s="14">
        <v>610</v>
      </c>
      <c r="C1565" s="38" t="s">
        <v>274</v>
      </c>
      <c r="D1565">
        <v>5.8379330094734411E-3</v>
      </c>
      <c r="E1565" s="36">
        <v>-99</v>
      </c>
      <c r="F1565" s="36" t="s">
        <v>256</v>
      </c>
      <c r="G1565" s="36" t="s">
        <v>292</v>
      </c>
    </row>
    <row r="1566" spans="1:7" ht="14.45" x14ac:dyDescent="0.3">
      <c r="A1566" s="36">
        <v>196916</v>
      </c>
      <c r="B1566" s="14">
        <v>599</v>
      </c>
      <c r="C1566" s="38" t="s">
        <v>274</v>
      </c>
      <c r="D1566">
        <v>5.8316708336834363E-3</v>
      </c>
      <c r="E1566" s="36">
        <v>-99</v>
      </c>
      <c r="F1566" s="36" t="s">
        <v>256</v>
      </c>
      <c r="G1566" s="36" t="s">
        <v>292</v>
      </c>
    </row>
    <row r="1567" spans="1:7" ht="14.45" x14ac:dyDescent="0.3">
      <c r="A1567" s="36">
        <v>196917</v>
      </c>
      <c r="B1567" s="14">
        <v>2297</v>
      </c>
      <c r="C1567" s="38" t="s">
        <v>274</v>
      </c>
      <c r="D1567">
        <v>0.72007056716276185</v>
      </c>
      <c r="E1567" s="36">
        <v>-99</v>
      </c>
      <c r="F1567" s="36" t="s">
        <v>256</v>
      </c>
      <c r="G1567" s="36" t="s">
        <v>292</v>
      </c>
    </row>
    <row r="1568" spans="1:7" ht="14.45" x14ac:dyDescent="0.3">
      <c r="A1568" s="36">
        <v>196918</v>
      </c>
      <c r="B1568" s="14">
        <v>529</v>
      </c>
      <c r="C1568" s="38" t="s">
        <v>275</v>
      </c>
      <c r="D1568">
        <v>6.8843381537570467</v>
      </c>
      <c r="E1568" s="36">
        <v>-99</v>
      </c>
      <c r="F1568" s="36" t="s">
        <v>256</v>
      </c>
      <c r="G1568" s="36" t="s">
        <v>292</v>
      </c>
    </row>
    <row r="1569" spans="1:7" ht="14.45" x14ac:dyDescent="0.3">
      <c r="A1569" s="36">
        <v>196919</v>
      </c>
      <c r="B1569" s="14">
        <v>438</v>
      </c>
      <c r="C1569" s="38" t="s">
        <v>275</v>
      </c>
      <c r="D1569">
        <v>15.109689276842639</v>
      </c>
      <c r="E1569" s="36">
        <v>-99</v>
      </c>
      <c r="F1569" s="36" t="s">
        <v>256</v>
      </c>
      <c r="G1569" s="36" t="s">
        <v>292</v>
      </c>
    </row>
    <row r="1570" spans="1:7" ht="14.45" x14ac:dyDescent="0.3">
      <c r="A1570" s="36">
        <v>196920</v>
      </c>
      <c r="B1570" s="14">
        <v>671</v>
      </c>
      <c r="C1570" s="38" t="s">
        <v>275</v>
      </c>
      <c r="D1570">
        <v>30.597294162472249</v>
      </c>
      <c r="E1570" s="36">
        <v>-99</v>
      </c>
      <c r="F1570" s="36" t="s">
        <v>256</v>
      </c>
      <c r="G1570" s="36" t="s">
        <v>292</v>
      </c>
    </row>
    <row r="1571" spans="1:7" ht="14.45" x14ac:dyDescent="0.3">
      <c r="A1571" s="36">
        <v>196921</v>
      </c>
      <c r="B1571" s="14">
        <v>282</v>
      </c>
      <c r="C1571" s="38" t="s">
        <v>275</v>
      </c>
      <c r="D1571">
        <v>3.5037688793482656E-3</v>
      </c>
      <c r="E1571" s="36">
        <v>-99</v>
      </c>
      <c r="F1571" s="36" t="s">
        <v>256</v>
      </c>
      <c r="G1571" s="36" t="s">
        <v>292</v>
      </c>
    </row>
    <row r="1572" spans="1:7" ht="14.45" x14ac:dyDescent="0.3">
      <c r="A1572" s="36">
        <v>196922</v>
      </c>
      <c r="B1572" s="14">
        <v>452</v>
      </c>
      <c r="C1572" s="38" t="s">
        <v>275</v>
      </c>
      <c r="D1572">
        <v>3.9171352988435139E-2</v>
      </c>
      <c r="E1572" s="36">
        <v>-99</v>
      </c>
      <c r="F1572" s="36" t="s">
        <v>256</v>
      </c>
      <c r="G1572" s="36" t="s">
        <v>292</v>
      </c>
    </row>
    <row r="1573" spans="1:7" ht="14.45" x14ac:dyDescent="0.3">
      <c r="A1573" s="36">
        <v>196923</v>
      </c>
      <c r="B1573" s="14">
        <v>678</v>
      </c>
      <c r="C1573" s="38" t="s">
        <v>275</v>
      </c>
      <c r="D1573">
        <v>1.8394527682452436E-3</v>
      </c>
      <c r="E1573" s="36">
        <v>-99</v>
      </c>
      <c r="F1573" s="36" t="s">
        <v>256</v>
      </c>
      <c r="G1573" s="36" t="s">
        <v>292</v>
      </c>
    </row>
    <row r="1574" spans="1:7" ht="14.45" x14ac:dyDescent="0.3">
      <c r="A1574" s="36">
        <v>196924</v>
      </c>
      <c r="B1574" s="14">
        <v>491</v>
      </c>
      <c r="C1574" s="38" t="s">
        <v>275</v>
      </c>
      <c r="D1574">
        <v>4.945173433227656</v>
      </c>
      <c r="E1574" s="36">
        <v>-99</v>
      </c>
      <c r="F1574" s="36" t="s">
        <v>256</v>
      </c>
      <c r="G1574" s="36" t="s">
        <v>292</v>
      </c>
    </row>
    <row r="1575" spans="1:7" ht="14.45" x14ac:dyDescent="0.3">
      <c r="A1575" s="36">
        <v>196925</v>
      </c>
      <c r="B1575" s="14">
        <v>64</v>
      </c>
      <c r="C1575" s="38" t="s">
        <v>275</v>
      </c>
      <c r="D1575">
        <v>1.8394620458999629E-3</v>
      </c>
      <c r="E1575" s="36">
        <v>-99</v>
      </c>
      <c r="F1575" s="36" t="s">
        <v>256</v>
      </c>
      <c r="G1575" s="36" t="s">
        <v>292</v>
      </c>
    </row>
    <row r="1576" spans="1:7" ht="14.45" x14ac:dyDescent="0.3">
      <c r="A1576" s="36">
        <v>196926</v>
      </c>
      <c r="B1576" s="14">
        <v>592</v>
      </c>
      <c r="C1576" s="38" t="s">
        <v>275</v>
      </c>
      <c r="D1576">
        <v>16.173180627922079</v>
      </c>
      <c r="E1576" s="36">
        <v>-99</v>
      </c>
      <c r="F1576" s="36" t="s">
        <v>256</v>
      </c>
      <c r="G1576" s="36" t="s">
        <v>292</v>
      </c>
    </row>
    <row r="1577" spans="1:7" ht="14.45" x14ac:dyDescent="0.3">
      <c r="A1577" s="36">
        <v>196927</v>
      </c>
      <c r="B1577" s="14">
        <v>737</v>
      </c>
      <c r="C1577" s="38" t="s">
        <v>275</v>
      </c>
      <c r="D1577">
        <v>2.7224758225325673E-2</v>
      </c>
      <c r="E1577" s="36">
        <v>-99</v>
      </c>
      <c r="F1577" s="36" t="s">
        <v>256</v>
      </c>
      <c r="G1577" s="36" t="s">
        <v>292</v>
      </c>
    </row>
    <row r="1578" spans="1:7" ht="14.45" x14ac:dyDescent="0.3">
      <c r="A1578" s="36">
        <v>196928</v>
      </c>
      <c r="B1578" s="14">
        <v>367</v>
      </c>
      <c r="C1578" s="38" t="s">
        <v>275</v>
      </c>
      <c r="D1578">
        <v>1.8394620458999629E-3</v>
      </c>
      <c r="E1578" s="36">
        <v>-99</v>
      </c>
      <c r="F1578" s="36" t="s">
        <v>256</v>
      </c>
      <c r="G1578" s="36" t="s">
        <v>292</v>
      </c>
    </row>
    <row r="1579" spans="1:7" ht="14.45" x14ac:dyDescent="0.3">
      <c r="A1579" s="36">
        <v>196929</v>
      </c>
      <c r="B1579" s="14">
        <v>508</v>
      </c>
      <c r="C1579" s="38" t="s">
        <v>275</v>
      </c>
      <c r="D1579">
        <v>5.905343718500121</v>
      </c>
      <c r="E1579" s="36">
        <v>-99</v>
      </c>
      <c r="F1579" s="36" t="s">
        <v>256</v>
      </c>
      <c r="G1579" s="36" t="s">
        <v>292</v>
      </c>
    </row>
    <row r="1580" spans="1:7" ht="14.45" x14ac:dyDescent="0.3">
      <c r="A1580" s="36">
        <v>196930</v>
      </c>
      <c r="B1580" s="14">
        <v>108</v>
      </c>
      <c r="C1580" s="38" t="s">
        <v>275</v>
      </c>
      <c r="D1580">
        <v>1.839480601209402E-3</v>
      </c>
      <c r="E1580" s="36">
        <v>-99</v>
      </c>
      <c r="F1580" s="36" t="s">
        <v>256</v>
      </c>
      <c r="G1580" s="36" t="s">
        <v>292</v>
      </c>
    </row>
    <row r="1581" spans="1:7" ht="14.45" x14ac:dyDescent="0.3">
      <c r="A1581" s="36">
        <v>196931</v>
      </c>
      <c r="B1581" s="14">
        <v>605</v>
      </c>
      <c r="C1581" s="38" t="s">
        <v>275</v>
      </c>
      <c r="D1581">
        <v>7.5063479236780557</v>
      </c>
      <c r="E1581" s="36">
        <v>-99</v>
      </c>
      <c r="F1581" s="36" t="s">
        <v>256</v>
      </c>
      <c r="G1581" s="36" t="s">
        <v>292</v>
      </c>
    </row>
    <row r="1582" spans="1:7" ht="14.45" x14ac:dyDescent="0.3">
      <c r="A1582" s="36">
        <v>196932</v>
      </c>
      <c r="B1582" s="14">
        <v>511</v>
      </c>
      <c r="C1582" s="38" t="s">
        <v>275</v>
      </c>
      <c r="D1582">
        <v>1.7866070974135225E-3</v>
      </c>
      <c r="E1582" s="36">
        <v>-99</v>
      </c>
      <c r="F1582" s="36" t="s">
        <v>256</v>
      </c>
      <c r="G1582" s="36" t="s">
        <v>292</v>
      </c>
    </row>
    <row r="1583" spans="1:7" ht="14.45" x14ac:dyDescent="0.3">
      <c r="A1583" s="36">
        <v>196933</v>
      </c>
      <c r="B1583" s="14">
        <v>742</v>
      </c>
      <c r="C1583" s="38" t="s">
        <v>275</v>
      </c>
      <c r="D1583">
        <v>1.839480601209402E-3</v>
      </c>
      <c r="E1583" s="36">
        <v>-99</v>
      </c>
      <c r="F1583" s="36" t="s">
        <v>256</v>
      </c>
      <c r="G1583" s="36" t="s">
        <v>292</v>
      </c>
    </row>
    <row r="1584" spans="1:7" ht="14.45" x14ac:dyDescent="0.3">
      <c r="A1584" s="36">
        <v>196934</v>
      </c>
      <c r="B1584" s="14">
        <v>371</v>
      </c>
      <c r="C1584" s="38" t="s">
        <v>275</v>
      </c>
      <c r="D1584">
        <v>1.839480601209402E-3</v>
      </c>
      <c r="E1584" s="36">
        <v>-99</v>
      </c>
      <c r="F1584" s="36" t="s">
        <v>256</v>
      </c>
      <c r="G1584" s="36" t="s">
        <v>292</v>
      </c>
    </row>
    <row r="1585" spans="1:7" ht="14.45" x14ac:dyDescent="0.3">
      <c r="A1585" s="36">
        <v>196935</v>
      </c>
      <c r="B1585" s="14">
        <v>122</v>
      </c>
      <c r="C1585" s="38" t="s">
        <v>275</v>
      </c>
      <c r="D1585">
        <v>3.859513772932003E-2</v>
      </c>
      <c r="E1585" s="36">
        <v>-99</v>
      </c>
      <c r="F1585" s="36" t="s">
        <v>256</v>
      </c>
      <c r="G1585" s="36" t="s">
        <v>292</v>
      </c>
    </row>
    <row r="1586" spans="1:7" ht="14.45" x14ac:dyDescent="0.3">
      <c r="A1586" s="36">
        <v>196936</v>
      </c>
      <c r="B1586" s="14">
        <v>390</v>
      </c>
      <c r="C1586" s="38" t="s">
        <v>275</v>
      </c>
      <c r="D1586">
        <v>0.54379934040256073</v>
      </c>
      <c r="E1586" s="36">
        <v>-99</v>
      </c>
      <c r="F1586" s="36" t="s">
        <v>256</v>
      </c>
      <c r="G1586" s="36" t="s">
        <v>292</v>
      </c>
    </row>
    <row r="1587" spans="1:7" ht="14.45" x14ac:dyDescent="0.3">
      <c r="A1587" s="36">
        <v>196937</v>
      </c>
      <c r="B1587" s="14">
        <v>136</v>
      </c>
      <c r="C1587" s="38" t="s">
        <v>275</v>
      </c>
      <c r="D1587">
        <v>0.19354340167034209</v>
      </c>
      <c r="E1587" s="36">
        <v>-99</v>
      </c>
      <c r="F1587" s="36" t="s">
        <v>256</v>
      </c>
      <c r="G1587" s="36" t="s">
        <v>292</v>
      </c>
    </row>
    <row r="1588" spans="1:7" ht="14.45" x14ac:dyDescent="0.3">
      <c r="A1588" s="36">
        <v>196938</v>
      </c>
      <c r="B1588" s="14">
        <v>199</v>
      </c>
      <c r="C1588" s="38" t="s">
        <v>275</v>
      </c>
      <c r="D1588">
        <v>1.6712464241338401</v>
      </c>
      <c r="E1588" s="36">
        <v>-99</v>
      </c>
      <c r="F1588" s="36" t="s">
        <v>256</v>
      </c>
      <c r="G1588" s="36" t="s">
        <v>292</v>
      </c>
    </row>
    <row r="1589" spans="1:7" ht="14.45" x14ac:dyDescent="0.3">
      <c r="A1589" s="36">
        <v>196939</v>
      </c>
      <c r="B1589" s="14">
        <v>248</v>
      </c>
      <c r="C1589" s="38" t="s">
        <v>275</v>
      </c>
      <c r="D1589">
        <v>0.85989667728600883</v>
      </c>
      <c r="E1589" s="36">
        <v>-99</v>
      </c>
      <c r="F1589" s="36" t="s">
        <v>256</v>
      </c>
      <c r="G1589" s="36" t="s">
        <v>292</v>
      </c>
    </row>
    <row r="1590" spans="1:7" ht="14.45" x14ac:dyDescent="0.3">
      <c r="A1590" s="36">
        <v>196940</v>
      </c>
      <c r="B1590" s="14">
        <v>78</v>
      </c>
      <c r="C1590" s="38" t="s">
        <v>275</v>
      </c>
      <c r="D1590">
        <v>2.240760357985514</v>
      </c>
      <c r="E1590" s="36">
        <v>-99</v>
      </c>
      <c r="F1590" s="36" t="s">
        <v>256</v>
      </c>
      <c r="G1590" s="36" t="s">
        <v>292</v>
      </c>
    </row>
    <row r="1591" spans="1:7" ht="14.45" x14ac:dyDescent="0.3">
      <c r="A1591" s="36">
        <v>196941</v>
      </c>
      <c r="B1591" s="14">
        <v>601</v>
      </c>
      <c r="C1591" s="38" t="s">
        <v>275</v>
      </c>
      <c r="D1591">
        <v>1.8835418543726341E-3</v>
      </c>
      <c r="E1591" s="36">
        <v>-99</v>
      </c>
      <c r="F1591" s="36" t="s">
        <v>256</v>
      </c>
      <c r="G1591" s="36" t="s">
        <v>292</v>
      </c>
    </row>
    <row r="1592" spans="1:7" ht="14.45" x14ac:dyDescent="0.3">
      <c r="A1592" s="36">
        <v>196942</v>
      </c>
      <c r="B1592" s="14">
        <v>551</v>
      </c>
      <c r="C1592" s="38" t="s">
        <v>275</v>
      </c>
      <c r="D1592">
        <v>1.0861798119582693</v>
      </c>
      <c r="E1592" s="36">
        <v>-99</v>
      </c>
      <c r="F1592" s="36" t="s">
        <v>256</v>
      </c>
      <c r="G1592" s="36" t="s">
        <v>292</v>
      </c>
    </row>
    <row r="1593" spans="1:7" ht="14.45" x14ac:dyDescent="0.3">
      <c r="A1593" s="36">
        <v>196943</v>
      </c>
      <c r="B1593" s="14">
        <v>152</v>
      </c>
      <c r="C1593" s="38" t="s">
        <v>275</v>
      </c>
      <c r="D1593">
        <v>8.2541915367659285E-2</v>
      </c>
      <c r="E1593" s="36">
        <v>-99</v>
      </c>
      <c r="F1593" s="36" t="s">
        <v>256</v>
      </c>
      <c r="G1593" s="36" t="s">
        <v>292</v>
      </c>
    </row>
    <row r="1594" spans="1:7" ht="14.45" x14ac:dyDescent="0.3">
      <c r="A1594" s="36">
        <v>196944</v>
      </c>
      <c r="B1594" s="14">
        <v>385</v>
      </c>
      <c r="C1594" s="38" t="s">
        <v>275</v>
      </c>
      <c r="D1594">
        <v>0.29935867065296073</v>
      </c>
      <c r="E1594" s="36">
        <v>-99</v>
      </c>
      <c r="F1594" s="36" t="s">
        <v>256</v>
      </c>
      <c r="G1594" s="36" t="s">
        <v>292</v>
      </c>
    </row>
    <row r="1595" spans="1:7" ht="14.45" x14ac:dyDescent="0.3">
      <c r="A1595" s="36">
        <v>196945</v>
      </c>
      <c r="B1595" s="14">
        <v>302</v>
      </c>
      <c r="C1595" s="38" t="s">
        <v>275</v>
      </c>
      <c r="D1595">
        <v>0.59295026386246252</v>
      </c>
      <c r="E1595" s="36">
        <v>-99</v>
      </c>
      <c r="F1595" s="36" t="s">
        <v>256</v>
      </c>
      <c r="G1595" s="36" t="s">
        <v>292</v>
      </c>
    </row>
    <row r="1596" spans="1:7" ht="14.45" x14ac:dyDescent="0.3">
      <c r="A1596" s="36">
        <v>196946</v>
      </c>
      <c r="B1596" s="14">
        <v>194</v>
      </c>
      <c r="C1596" s="38" t="s">
        <v>275</v>
      </c>
      <c r="D1596">
        <v>0.31027980324237298</v>
      </c>
      <c r="E1596" s="36">
        <v>-99</v>
      </c>
      <c r="F1596" s="36" t="s">
        <v>256</v>
      </c>
      <c r="G1596" s="36" t="s">
        <v>292</v>
      </c>
    </row>
    <row r="1597" spans="1:7" ht="14.45" x14ac:dyDescent="0.3">
      <c r="A1597" s="36">
        <v>196947</v>
      </c>
      <c r="B1597" s="14">
        <v>140</v>
      </c>
      <c r="C1597" s="38" t="s">
        <v>275</v>
      </c>
      <c r="D1597">
        <v>0.12131472895184335</v>
      </c>
      <c r="E1597" s="36">
        <v>-99</v>
      </c>
      <c r="F1597" s="36" t="s">
        <v>256</v>
      </c>
      <c r="G1597" s="36" t="s">
        <v>292</v>
      </c>
    </row>
    <row r="1598" spans="1:7" ht="14.45" x14ac:dyDescent="0.3">
      <c r="A1598" s="36">
        <v>196948</v>
      </c>
      <c r="B1598" s="14">
        <v>245</v>
      </c>
      <c r="C1598" s="38" t="s">
        <v>275</v>
      </c>
      <c r="D1598">
        <v>0.32931580377712399</v>
      </c>
      <c r="E1598" s="36">
        <v>-99</v>
      </c>
      <c r="F1598" s="36" t="s">
        <v>256</v>
      </c>
      <c r="G1598" s="36" t="s">
        <v>292</v>
      </c>
    </row>
    <row r="1599" spans="1:7" ht="14.45" x14ac:dyDescent="0.3">
      <c r="A1599" s="36">
        <v>196949</v>
      </c>
      <c r="B1599" s="14">
        <v>118</v>
      </c>
      <c r="C1599" s="38" t="s">
        <v>275</v>
      </c>
      <c r="D1599">
        <v>0.22387480419662009</v>
      </c>
      <c r="E1599" s="36">
        <v>-99</v>
      </c>
      <c r="F1599" s="36" t="s">
        <v>256</v>
      </c>
      <c r="G1599" s="36" t="s">
        <v>292</v>
      </c>
    </row>
    <row r="1600" spans="1:7" ht="14.45" x14ac:dyDescent="0.3">
      <c r="A1600" s="36">
        <v>196950</v>
      </c>
      <c r="B1600" s="14">
        <v>600</v>
      </c>
      <c r="C1600" s="38" t="s">
        <v>275</v>
      </c>
      <c r="D1600">
        <v>0.71772957471111365</v>
      </c>
      <c r="E1600" s="36">
        <v>-99</v>
      </c>
      <c r="F1600" s="36" t="s">
        <v>256</v>
      </c>
      <c r="G1600" s="36" t="s">
        <v>292</v>
      </c>
    </row>
    <row r="1601" spans="1:7" ht="14.45" x14ac:dyDescent="0.3">
      <c r="A1601" s="36">
        <v>196951</v>
      </c>
      <c r="B1601" s="14">
        <v>550</v>
      </c>
      <c r="C1601" s="38" t="s">
        <v>275</v>
      </c>
      <c r="D1601">
        <v>0.74340211615781215</v>
      </c>
      <c r="E1601" s="36">
        <v>-99</v>
      </c>
      <c r="F1601" s="36" t="s">
        <v>256</v>
      </c>
      <c r="G1601" s="36" t="s">
        <v>292</v>
      </c>
    </row>
    <row r="1602" spans="1:7" ht="14.45" x14ac:dyDescent="0.3">
      <c r="A1602" s="36">
        <v>196952</v>
      </c>
      <c r="B1602" s="14">
        <v>130</v>
      </c>
      <c r="C1602" s="38" t="s">
        <v>275</v>
      </c>
      <c r="D1602">
        <v>7.856923791076777E-3</v>
      </c>
      <c r="E1602" s="36">
        <v>-99</v>
      </c>
      <c r="F1602" s="36" t="s">
        <v>256</v>
      </c>
      <c r="G1602" s="36" t="s">
        <v>292</v>
      </c>
    </row>
    <row r="1603" spans="1:7" ht="14.45" x14ac:dyDescent="0.3">
      <c r="A1603" s="36">
        <v>196953</v>
      </c>
      <c r="B1603" s="14">
        <v>717</v>
      </c>
      <c r="C1603" s="38" t="s">
        <v>275</v>
      </c>
      <c r="D1603">
        <v>0.27465442049242328</v>
      </c>
      <c r="E1603" s="36">
        <v>-99</v>
      </c>
      <c r="F1603" s="36" t="s">
        <v>256</v>
      </c>
      <c r="G1603" s="36" t="s">
        <v>292</v>
      </c>
    </row>
    <row r="1604" spans="1:7" ht="14.45" x14ac:dyDescent="0.3">
      <c r="A1604" s="36">
        <v>196954</v>
      </c>
      <c r="B1604" s="14">
        <v>193</v>
      </c>
      <c r="C1604" s="38" t="s">
        <v>275</v>
      </c>
      <c r="D1604">
        <v>4.603625437123552E-2</v>
      </c>
      <c r="E1604" s="36">
        <v>-99</v>
      </c>
      <c r="F1604" s="36" t="s">
        <v>256</v>
      </c>
      <c r="G1604" s="36" t="s">
        <v>292</v>
      </c>
    </row>
    <row r="1605" spans="1:7" ht="14.45" x14ac:dyDescent="0.3">
      <c r="A1605" s="36">
        <v>196955</v>
      </c>
      <c r="B1605" s="14">
        <v>244</v>
      </c>
      <c r="C1605" s="38" t="s">
        <v>275</v>
      </c>
      <c r="D1605">
        <v>0.10126304693720486</v>
      </c>
      <c r="E1605" s="36">
        <v>-99</v>
      </c>
      <c r="F1605" s="36" t="s">
        <v>256</v>
      </c>
      <c r="G1605" s="36" t="s">
        <v>292</v>
      </c>
    </row>
    <row r="1606" spans="1:7" ht="14.45" x14ac:dyDescent="0.3">
      <c r="A1606" s="36">
        <v>196956</v>
      </c>
      <c r="B1606" s="14">
        <v>604</v>
      </c>
      <c r="C1606" s="38" t="s">
        <v>275</v>
      </c>
      <c r="D1606">
        <v>0.30270432773543149</v>
      </c>
      <c r="E1606" s="36">
        <v>-99</v>
      </c>
      <c r="F1606" s="36" t="s">
        <v>256</v>
      </c>
      <c r="G1606" s="36" t="s">
        <v>292</v>
      </c>
    </row>
    <row r="1607" spans="1:7" ht="14.45" x14ac:dyDescent="0.3">
      <c r="A1607" s="36">
        <v>196957</v>
      </c>
      <c r="B1607" s="14">
        <v>449</v>
      </c>
      <c r="C1607" s="38" t="s">
        <v>275</v>
      </c>
      <c r="D1607">
        <v>1.99661126252344E-2</v>
      </c>
      <c r="E1607" s="36">
        <v>-99</v>
      </c>
      <c r="F1607" s="36" t="s">
        <v>256</v>
      </c>
      <c r="G1607" s="36" t="s">
        <v>292</v>
      </c>
    </row>
    <row r="1608" spans="1:7" ht="14.45" x14ac:dyDescent="0.3">
      <c r="A1608" s="36">
        <v>196958</v>
      </c>
      <c r="B1608" s="14">
        <v>522</v>
      </c>
      <c r="C1608" s="38" t="s">
        <v>275</v>
      </c>
      <c r="D1608">
        <v>9.5499675304325252E-2</v>
      </c>
      <c r="E1608" s="36">
        <v>-99</v>
      </c>
      <c r="F1608" s="36" t="s">
        <v>256</v>
      </c>
      <c r="G1608" s="36" t="s">
        <v>292</v>
      </c>
    </row>
    <row r="1609" spans="1:7" ht="14.45" x14ac:dyDescent="0.3">
      <c r="A1609" s="36">
        <v>196959</v>
      </c>
      <c r="B1609" s="14">
        <v>698</v>
      </c>
      <c r="C1609" s="38" t="s">
        <v>275</v>
      </c>
      <c r="D1609">
        <v>1.1036644640363026E-2</v>
      </c>
      <c r="E1609" s="36">
        <v>-99</v>
      </c>
      <c r="F1609" s="36" t="s">
        <v>256</v>
      </c>
      <c r="G1609" s="36" t="s">
        <v>292</v>
      </c>
    </row>
    <row r="1610" spans="1:7" ht="14.45" x14ac:dyDescent="0.3">
      <c r="A1610" s="36">
        <v>196960</v>
      </c>
      <c r="B1610" s="14">
        <v>620</v>
      </c>
      <c r="C1610" s="38" t="s">
        <v>275</v>
      </c>
      <c r="D1610">
        <v>3.7677214295901068E-2</v>
      </c>
      <c r="E1610" s="36">
        <v>-99</v>
      </c>
      <c r="F1610" s="36" t="s">
        <v>256</v>
      </c>
      <c r="G1610" s="36" t="s">
        <v>292</v>
      </c>
    </row>
    <row r="1611" spans="1:7" ht="14.45" x14ac:dyDescent="0.3">
      <c r="A1611" s="36">
        <v>196961</v>
      </c>
      <c r="B1611" s="14">
        <v>603</v>
      </c>
      <c r="C1611" s="38" t="s">
        <v>275</v>
      </c>
      <c r="D1611">
        <v>9.7521304074883783E-2</v>
      </c>
      <c r="E1611" s="36">
        <v>-99</v>
      </c>
      <c r="F1611" s="36" t="s">
        <v>256</v>
      </c>
      <c r="G1611" s="36" t="s">
        <v>292</v>
      </c>
    </row>
    <row r="1612" spans="1:7" ht="14.45" x14ac:dyDescent="0.3">
      <c r="A1612" s="36">
        <v>196962</v>
      </c>
      <c r="B1612" s="14">
        <v>514</v>
      </c>
      <c r="C1612" s="38" t="s">
        <v>275</v>
      </c>
      <c r="D1612">
        <v>1.1357752017323672E-2</v>
      </c>
      <c r="E1612" s="36">
        <v>-99</v>
      </c>
      <c r="F1612" s="36" t="s">
        <v>256</v>
      </c>
      <c r="G1612" s="36" t="s">
        <v>292</v>
      </c>
    </row>
    <row r="1613" spans="1:7" ht="14.45" x14ac:dyDescent="0.3">
      <c r="A1613" s="36">
        <v>196963</v>
      </c>
      <c r="B1613" s="14">
        <v>608</v>
      </c>
      <c r="C1613" s="38" t="s">
        <v>275</v>
      </c>
      <c r="D1613">
        <v>8.915947029383163E-3</v>
      </c>
      <c r="E1613" s="36">
        <v>-99</v>
      </c>
      <c r="F1613" s="36" t="s">
        <v>256</v>
      </c>
      <c r="G1613" s="36" t="s">
        <v>292</v>
      </c>
    </row>
    <row r="1614" spans="1:7" ht="14.45" x14ac:dyDescent="0.3">
      <c r="A1614" s="36">
        <v>196964</v>
      </c>
      <c r="B1614" s="14">
        <v>89</v>
      </c>
      <c r="C1614" s="38" t="s">
        <v>275</v>
      </c>
      <c r="D1614">
        <v>6.0889704586143366E-3</v>
      </c>
      <c r="E1614" s="36">
        <v>-99</v>
      </c>
      <c r="F1614" s="36" t="s">
        <v>256</v>
      </c>
      <c r="G1614" s="36" t="s">
        <v>292</v>
      </c>
    </row>
    <row r="1615" spans="1:7" ht="14.45" x14ac:dyDescent="0.3">
      <c r="A1615" s="36">
        <v>196965</v>
      </c>
      <c r="B1615" s="14">
        <v>94</v>
      </c>
      <c r="C1615" s="38" t="s">
        <v>275</v>
      </c>
      <c r="D1615">
        <v>1.6164884168089963E-2</v>
      </c>
      <c r="E1615" s="36">
        <v>-99</v>
      </c>
      <c r="F1615" s="36" t="s">
        <v>256</v>
      </c>
      <c r="G1615" s="36" t="s">
        <v>292</v>
      </c>
    </row>
    <row r="1616" spans="1:7" ht="14.45" x14ac:dyDescent="0.3">
      <c r="A1616" s="36">
        <v>196966</v>
      </c>
      <c r="B1616" s="14">
        <v>44</v>
      </c>
      <c r="C1616" s="38" t="s">
        <v>275</v>
      </c>
      <c r="D1616">
        <v>4.1514262240030389E-3</v>
      </c>
      <c r="E1616" s="36">
        <v>-99</v>
      </c>
      <c r="F1616" s="36" t="s">
        <v>256</v>
      </c>
      <c r="G1616" s="36" t="s">
        <v>292</v>
      </c>
    </row>
    <row r="1617" spans="1:7" ht="14.45" x14ac:dyDescent="0.3">
      <c r="A1617" s="36">
        <v>196967</v>
      </c>
      <c r="B1617" s="14">
        <v>80</v>
      </c>
      <c r="C1617" s="38" t="s">
        <v>275</v>
      </c>
      <c r="D1617">
        <v>5.9814881098044538E-3</v>
      </c>
      <c r="E1617" s="36">
        <v>-99</v>
      </c>
      <c r="F1617" s="36" t="s">
        <v>256</v>
      </c>
      <c r="G1617" s="36" t="s">
        <v>292</v>
      </c>
    </row>
    <row r="1618" spans="1:7" ht="14.45" x14ac:dyDescent="0.3">
      <c r="A1618" s="36">
        <v>196968</v>
      </c>
      <c r="B1618" s="14">
        <v>30</v>
      </c>
      <c r="C1618" s="38" t="s">
        <v>275</v>
      </c>
      <c r="D1618">
        <v>1.7511036987910782E-2</v>
      </c>
      <c r="E1618" s="36">
        <v>-99</v>
      </c>
      <c r="F1618" s="36" t="s">
        <v>256</v>
      </c>
      <c r="G1618" s="36" t="s">
        <v>292</v>
      </c>
    </row>
    <row r="1619" spans="1:7" ht="14.45" x14ac:dyDescent="0.3">
      <c r="A1619" s="36">
        <v>196969</v>
      </c>
      <c r="B1619" s="14">
        <v>25</v>
      </c>
      <c r="C1619" s="38" t="s">
        <v>275</v>
      </c>
      <c r="D1619">
        <v>1.7513580948829363E-3</v>
      </c>
      <c r="E1619" s="36">
        <v>-99</v>
      </c>
      <c r="F1619" s="36" t="s">
        <v>256</v>
      </c>
      <c r="G1619" s="36" t="s">
        <v>292</v>
      </c>
    </row>
    <row r="1620" spans="1:7" ht="14.45" x14ac:dyDescent="0.3">
      <c r="A1620" s="36">
        <v>196970</v>
      </c>
      <c r="B1620" s="14">
        <v>598</v>
      </c>
      <c r="C1620" s="38" t="s">
        <v>275</v>
      </c>
      <c r="D1620">
        <v>9.7593867630976685E-3</v>
      </c>
      <c r="E1620" s="36">
        <v>-99</v>
      </c>
      <c r="F1620" s="36" t="s">
        <v>256</v>
      </c>
      <c r="G1620" s="36" t="s">
        <v>292</v>
      </c>
    </row>
    <row r="1621" spans="1:7" ht="14.45" x14ac:dyDescent="0.3">
      <c r="A1621" s="36">
        <v>196971</v>
      </c>
      <c r="B1621" s="14">
        <v>51</v>
      </c>
      <c r="C1621" s="38" t="s">
        <v>275</v>
      </c>
      <c r="D1621">
        <v>1.7601703455155831E-3</v>
      </c>
      <c r="E1621" s="36">
        <v>-99</v>
      </c>
      <c r="F1621" s="36" t="s">
        <v>256</v>
      </c>
      <c r="G1621" s="36" t="s">
        <v>292</v>
      </c>
    </row>
    <row r="1622" spans="1:7" ht="14.45" x14ac:dyDescent="0.3">
      <c r="A1622" s="36">
        <v>196972</v>
      </c>
      <c r="B1622" s="14">
        <v>59</v>
      </c>
      <c r="C1622" s="38" t="s">
        <v>275</v>
      </c>
      <c r="D1622">
        <v>1.7601703455155831E-3</v>
      </c>
      <c r="E1622" s="36">
        <v>-99</v>
      </c>
      <c r="F1622" s="36" t="s">
        <v>256</v>
      </c>
      <c r="G1622" s="36" t="s">
        <v>292</v>
      </c>
    </row>
    <row r="1623" spans="1:7" ht="14.45" x14ac:dyDescent="0.3">
      <c r="A1623" s="36">
        <v>196973</v>
      </c>
      <c r="B1623" s="14">
        <v>610</v>
      </c>
      <c r="C1623" s="38" t="s">
        <v>275</v>
      </c>
      <c r="D1623">
        <v>1.8634576188039814E-3</v>
      </c>
      <c r="E1623" s="36">
        <v>-99</v>
      </c>
      <c r="F1623" s="36" t="s">
        <v>256</v>
      </c>
      <c r="G1623" s="36" t="s">
        <v>292</v>
      </c>
    </row>
    <row r="1624" spans="1:7" ht="14.45" x14ac:dyDescent="0.3">
      <c r="A1624" s="36">
        <v>196974</v>
      </c>
      <c r="B1624" s="14">
        <v>599</v>
      </c>
      <c r="C1624" s="38" t="s">
        <v>275</v>
      </c>
      <c r="D1624">
        <v>1.8614548951770738E-3</v>
      </c>
      <c r="E1624" s="36">
        <v>-99</v>
      </c>
      <c r="F1624" s="36" t="s">
        <v>256</v>
      </c>
      <c r="G1624" s="36" t="s">
        <v>292</v>
      </c>
    </row>
    <row r="1625" spans="1:7" ht="14.45" x14ac:dyDescent="0.3">
      <c r="A1625" s="36">
        <v>196975</v>
      </c>
      <c r="B1625" s="14">
        <v>2297</v>
      </c>
      <c r="C1625" s="38" t="s">
        <v>275</v>
      </c>
      <c r="D1625">
        <v>1.6560935964796168</v>
      </c>
      <c r="E1625" s="36">
        <v>-99</v>
      </c>
      <c r="F1625" s="36" t="s">
        <v>256</v>
      </c>
      <c r="G1625" s="36" t="s">
        <v>292</v>
      </c>
    </row>
    <row r="1626" spans="1:7" ht="14.45" x14ac:dyDescent="0.3">
      <c r="A1626" s="36">
        <v>196976</v>
      </c>
      <c r="B1626" s="14">
        <v>529</v>
      </c>
      <c r="C1626" s="38" t="s">
        <v>276</v>
      </c>
      <c r="D1626">
        <v>2.8561728371244928</v>
      </c>
      <c r="E1626" s="36">
        <v>-99</v>
      </c>
      <c r="F1626" s="36" t="s">
        <v>256</v>
      </c>
      <c r="G1626" s="36" t="s">
        <v>292</v>
      </c>
    </row>
    <row r="1627" spans="1:7" ht="14.45" x14ac:dyDescent="0.3">
      <c r="A1627" s="36">
        <v>196977</v>
      </c>
      <c r="B1627" s="14">
        <v>438</v>
      </c>
      <c r="C1627" s="38" t="s">
        <v>276</v>
      </c>
      <c r="D1627">
        <v>4.1641489423804714</v>
      </c>
      <c r="E1627" s="36">
        <v>-99</v>
      </c>
      <c r="F1627" s="36" t="s">
        <v>256</v>
      </c>
      <c r="G1627" s="36" t="s">
        <v>292</v>
      </c>
    </row>
    <row r="1628" spans="1:7" ht="14.45" x14ac:dyDescent="0.3">
      <c r="A1628" s="36">
        <v>196978</v>
      </c>
      <c r="B1628" s="14">
        <v>671</v>
      </c>
      <c r="C1628" s="38" t="s">
        <v>276</v>
      </c>
      <c r="D1628">
        <v>7.9561852551404186</v>
      </c>
      <c r="E1628" s="36">
        <v>-99</v>
      </c>
      <c r="F1628" s="36" t="s">
        <v>256</v>
      </c>
      <c r="G1628" s="36" t="s">
        <v>292</v>
      </c>
    </row>
    <row r="1629" spans="1:7" ht="14.45" x14ac:dyDescent="0.3">
      <c r="A1629" s="36">
        <v>196979</v>
      </c>
      <c r="B1629" s="14">
        <v>282</v>
      </c>
      <c r="C1629" s="38" t="s">
        <v>276</v>
      </c>
      <c r="D1629">
        <v>1.2970292384864004E-3</v>
      </c>
      <c r="E1629" s="36">
        <v>-99</v>
      </c>
      <c r="F1629" s="36" t="s">
        <v>256</v>
      </c>
      <c r="G1629" s="36" t="s">
        <v>292</v>
      </c>
    </row>
    <row r="1630" spans="1:7" ht="14.45" x14ac:dyDescent="0.3">
      <c r="A1630" s="36">
        <v>196980</v>
      </c>
      <c r="B1630" s="14">
        <v>452</v>
      </c>
      <c r="C1630" s="38" t="s">
        <v>276</v>
      </c>
      <c r="D1630">
        <v>1.0359650742553629E-3</v>
      </c>
      <c r="E1630" s="36">
        <v>-99</v>
      </c>
      <c r="F1630" s="36" t="s">
        <v>256</v>
      </c>
      <c r="G1630" s="36" t="s">
        <v>292</v>
      </c>
    </row>
    <row r="1631" spans="1:7" ht="14.45" x14ac:dyDescent="0.3">
      <c r="A1631" s="36">
        <v>196981</v>
      </c>
      <c r="B1631" s="14">
        <v>678</v>
      </c>
      <c r="C1631" s="38" t="s">
        <v>276</v>
      </c>
      <c r="D1631">
        <v>4.1494881891925012E-4</v>
      </c>
      <c r="E1631" s="36">
        <v>-99</v>
      </c>
      <c r="F1631" s="36" t="s">
        <v>256</v>
      </c>
      <c r="G1631" s="36" t="s">
        <v>292</v>
      </c>
    </row>
    <row r="1632" spans="1:7" ht="14.45" x14ac:dyDescent="0.3">
      <c r="A1632" s="36">
        <v>196982</v>
      </c>
      <c r="B1632" s="14">
        <v>491</v>
      </c>
      <c r="C1632" s="38" t="s">
        <v>276</v>
      </c>
      <c r="D1632">
        <v>1.2458045390121131</v>
      </c>
      <c r="E1632" s="36">
        <v>-99</v>
      </c>
      <c r="F1632" s="36" t="s">
        <v>256</v>
      </c>
      <c r="G1632" s="36" t="s">
        <v>292</v>
      </c>
    </row>
    <row r="1633" spans="1:7" ht="14.45" x14ac:dyDescent="0.3">
      <c r="A1633" s="36">
        <v>196983</v>
      </c>
      <c r="B1633" s="14">
        <v>64</v>
      </c>
      <c r="C1633" s="38" t="s">
        <v>276</v>
      </c>
      <c r="D1633">
        <v>4.1473236152805593E-4</v>
      </c>
      <c r="E1633" s="36">
        <v>-99</v>
      </c>
      <c r="F1633" s="36" t="s">
        <v>256</v>
      </c>
      <c r="G1633" s="36" t="s">
        <v>292</v>
      </c>
    </row>
    <row r="1634" spans="1:7" ht="14.45" x14ac:dyDescent="0.3">
      <c r="A1634" s="36">
        <v>196984</v>
      </c>
      <c r="B1634" s="14">
        <v>592</v>
      </c>
      <c r="C1634" s="38" t="s">
        <v>276</v>
      </c>
      <c r="D1634">
        <v>4.4390500459942857</v>
      </c>
      <c r="E1634" s="36">
        <v>-99</v>
      </c>
      <c r="F1634" s="36" t="s">
        <v>256</v>
      </c>
      <c r="G1634" s="36" t="s">
        <v>292</v>
      </c>
    </row>
    <row r="1635" spans="1:7" ht="14.45" x14ac:dyDescent="0.3">
      <c r="A1635" s="36">
        <v>196985</v>
      </c>
      <c r="B1635" s="14">
        <v>737</v>
      </c>
      <c r="C1635" s="38" t="s">
        <v>276</v>
      </c>
      <c r="D1635">
        <v>4.1473236152805593E-4</v>
      </c>
      <c r="E1635" s="36">
        <v>-99</v>
      </c>
      <c r="F1635" s="36" t="s">
        <v>256</v>
      </c>
      <c r="G1635" s="36" t="s">
        <v>292</v>
      </c>
    </row>
    <row r="1636" spans="1:7" ht="14.45" x14ac:dyDescent="0.3">
      <c r="A1636" s="36">
        <v>196986</v>
      </c>
      <c r="B1636" s="14">
        <v>367</v>
      </c>
      <c r="C1636" s="38" t="s">
        <v>276</v>
      </c>
      <c r="D1636">
        <v>4.1473236152805593E-4</v>
      </c>
      <c r="E1636" s="36">
        <v>-99</v>
      </c>
      <c r="F1636" s="36" t="s">
        <v>256</v>
      </c>
      <c r="G1636" s="36" t="s">
        <v>292</v>
      </c>
    </row>
    <row r="1637" spans="1:7" ht="14.45" x14ac:dyDescent="0.3">
      <c r="A1637" s="36">
        <v>196987</v>
      </c>
      <c r="B1637" s="14">
        <v>508</v>
      </c>
      <c r="C1637" s="38" t="s">
        <v>276</v>
      </c>
      <c r="D1637">
        <v>1.8948996202484032</v>
      </c>
      <c r="E1637" s="36">
        <v>-99</v>
      </c>
      <c r="F1637" s="36" t="s">
        <v>256</v>
      </c>
      <c r="G1637" s="36" t="s">
        <v>292</v>
      </c>
    </row>
    <row r="1638" spans="1:7" ht="14.45" x14ac:dyDescent="0.3">
      <c r="A1638" s="36">
        <v>196988</v>
      </c>
      <c r="B1638" s="14">
        <v>108</v>
      </c>
      <c r="C1638" s="38" t="s">
        <v>276</v>
      </c>
      <c r="D1638">
        <v>2.0563452163447453E-3</v>
      </c>
      <c r="E1638" s="36">
        <v>-99</v>
      </c>
      <c r="F1638" s="36" t="s">
        <v>256</v>
      </c>
      <c r="G1638" s="36" t="s">
        <v>292</v>
      </c>
    </row>
    <row r="1639" spans="1:7" ht="14.45" x14ac:dyDescent="0.3">
      <c r="A1639" s="36">
        <v>196989</v>
      </c>
      <c r="B1639" s="14">
        <v>605</v>
      </c>
      <c r="C1639" s="38" t="s">
        <v>276</v>
      </c>
      <c r="D1639">
        <v>2.6568766007636131</v>
      </c>
      <c r="E1639" s="36">
        <v>-99</v>
      </c>
      <c r="F1639" s="36" t="s">
        <v>256</v>
      </c>
      <c r="G1639" s="36" t="s">
        <v>292</v>
      </c>
    </row>
    <row r="1640" spans="1:7" ht="14.45" x14ac:dyDescent="0.3">
      <c r="A1640" s="36">
        <v>196990</v>
      </c>
      <c r="B1640" s="14">
        <v>511</v>
      </c>
      <c r="C1640" s="38" t="s">
        <v>276</v>
      </c>
      <c r="D1640">
        <v>4.026011776556893E-4</v>
      </c>
      <c r="E1640" s="36">
        <v>-99</v>
      </c>
      <c r="F1640" s="36" t="s">
        <v>256</v>
      </c>
      <c r="G1640" s="36" t="s">
        <v>292</v>
      </c>
    </row>
    <row r="1641" spans="1:7" ht="14.45" x14ac:dyDescent="0.3">
      <c r="A1641" s="36">
        <v>196991</v>
      </c>
      <c r="B1641" s="14">
        <v>742</v>
      </c>
      <c r="C1641" s="38" t="s">
        <v>276</v>
      </c>
      <c r="D1641">
        <v>4.145159041368618E-4</v>
      </c>
      <c r="E1641" s="36">
        <v>-99</v>
      </c>
      <c r="F1641" s="36" t="s">
        <v>256</v>
      </c>
      <c r="G1641" s="36" t="s">
        <v>292</v>
      </c>
    </row>
    <row r="1642" spans="1:7" ht="14.45" x14ac:dyDescent="0.3">
      <c r="A1642" s="36">
        <v>196992</v>
      </c>
      <c r="B1642" s="14">
        <v>371</v>
      </c>
      <c r="C1642" s="38" t="s">
        <v>276</v>
      </c>
      <c r="D1642">
        <v>4.145159041368618E-4</v>
      </c>
      <c r="E1642" s="36">
        <v>-99</v>
      </c>
      <c r="F1642" s="36" t="s">
        <v>256</v>
      </c>
      <c r="G1642" s="36" t="s">
        <v>292</v>
      </c>
    </row>
    <row r="1643" spans="1:7" ht="14.45" x14ac:dyDescent="0.3">
      <c r="A1643" s="36">
        <v>196993</v>
      </c>
      <c r="B1643" s="14">
        <v>122</v>
      </c>
      <c r="C1643" s="38" t="s">
        <v>276</v>
      </c>
      <c r="D1643">
        <v>2.321657879951412E-2</v>
      </c>
      <c r="E1643" s="36">
        <v>-99</v>
      </c>
      <c r="F1643" s="36" t="s">
        <v>256</v>
      </c>
      <c r="G1643" s="36" t="s">
        <v>292</v>
      </c>
    </row>
    <row r="1644" spans="1:7" ht="14.45" x14ac:dyDescent="0.3">
      <c r="A1644" s="36">
        <v>196994</v>
      </c>
      <c r="B1644" s="14">
        <v>390</v>
      </c>
      <c r="C1644" s="38" t="s">
        <v>276</v>
      </c>
      <c r="D1644">
        <v>0.40469198543751378</v>
      </c>
      <c r="E1644" s="36">
        <v>-99</v>
      </c>
      <c r="F1644" s="36" t="s">
        <v>256</v>
      </c>
      <c r="G1644" s="36" t="s">
        <v>292</v>
      </c>
    </row>
    <row r="1645" spans="1:7" ht="14.45" x14ac:dyDescent="0.3">
      <c r="A1645" s="36">
        <v>196995</v>
      </c>
      <c r="B1645" s="14">
        <v>136</v>
      </c>
      <c r="C1645" s="38" t="s">
        <v>276</v>
      </c>
      <c r="D1645">
        <v>0.17528796262824811</v>
      </c>
      <c r="E1645" s="36">
        <v>-99</v>
      </c>
      <c r="F1645" s="36" t="s">
        <v>256</v>
      </c>
      <c r="G1645" s="36" t="s">
        <v>292</v>
      </c>
    </row>
    <row r="1646" spans="1:7" ht="14.45" x14ac:dyDescent="0.3">
      <c r="A1646" s="36">
        <v>196996</v>
      </c>
      <c r="B1646" s="14">
        <v>199</v>
      </c>
      <c r="C1646" s="38" t="s">
        <v>276</v>
      </c>
      <c r="D1646">
        <v>1.6424672267287832</v>
      </c>
      <c r="E1646" s="36">
        <v>-99</v>
      </c>
      <c r="F1646" s="36" t="s">
        <v>256</v>
      </c>
      <c r="G1646" s="36" t="s">
        <v>292</v>
      </c>
    </row>
    <row r="1647" spans="1:7" ht="14.45" x14ac:dyDescent="0.3">
      <c r="A1647" s="36">
        <v>196997</v>
      </c>
      <c r="B1647" s="14">
        <v>248</v>
      </c>
      <c r="C1647" s="38" t="s">
        <v>276</v>
      </c>
      <c r="D1647">
        <v>1.0684825974154437</v>
      </c>
      <c r="E1647" s="36">
        <v>-99</v>
      </c>
      <c r="F1647" s="36" t="s">
        <v>256</v>
      </c>
      <c r="G1647" s="36" t="s">
        <v>292</v>
      </c>
    </row>
    <row r="1648" spans="1:7" ht="14.45" x14ac:dyDescent="0.3">
      <c r="A1648" s="36">
        <v>196998</v>
      </c>
      <c r="B1648" s="14">
        <v>78</v>
      </c>
      <c r="C1648" s="38" t="s">
        <v>276</v>
      </c>
      <c r="D1648">
        <v>4.1559819109283263E-4</v>
      </c>
      <c r="E1648" s="36">
        <v>-99</v>
      </c>
      <c r="F1648" s="36" t="s">
        <v>256</v>
      </c>
      <c r="G1648" s="36" t="s">
        <v>292</v>
      </c>
    </row>
    <row r="1649" spans="1:7" ht="14.45" x14ac:dyDescent="0.3">
      <c r="A1649" s="36">
        <v>196999</v>
      </c>
      <c r="B1649" s="14">
        <v>601</v>
      </c>
      <c r="C1649" s="38" t="s">
        <v>276</v>
      </c>
      <c r="D1649">
        <v>3.9999260871969615</v>
      </c>
      <c r="E1649" s="36">
        <v>-99</v>
      </c>
      <c r="F1649" s="36" t="s">
        <v>256</v>
      </c>
      <c r="G1649" s="36" t="s">
        <v>292</v>
      </c>
    </row>
    <row r="1650" spans="1:7" ht="14.45" x14ac:dyDescent="0.3">
      <c r="A1650" s="36">
        <v>197000</v>
      </c>
      <c r="B1650" s="14">
        <v>551</v>
      </c>
      <c r="C1650" s="38" t="s">
        <v>276</v>
      </c>
      <c r="D1650">
        <v>2.7572095728889159</v>
      </c>
      <c r="E1650" s="36">
        <v>-99</v>
      </c>
      <c r="F1650" s="36" t="s">
        <v>256</v>
      </c>
      <c r="G1650" s="36" t="s">
        <v>292</v>
      </c>
    </row>
    <row r="1651" spans="1:7" ht="14.45" x14ac:dyDescent="0.3">
      <c r="A1651" s="36">
        <v>197001</v>
      </c>
      <c r="B1651" s="14">
        <v>152</v>
      </c>
      <c r="C1651" s="38" t="s">
        <v>276</v>
      </c>
      <c r="D1651">
        <v>0.27197285479346656</v>
      </c>
      <c r="E1651" s="36">
        <v>-99</v>
      </c>
      <c r="F1651" s="36" t="s">
        <v>256</v>
      </c>
      <c r="G1651" s="36" t="s">
        <v>292</v>
      </c>
    </row>
    <row r="1652" spans="1:7" ht="14.45" x14ac:dyDescent="0.3">
      <c r="A1652" s="36">
        <v>197002</v>
      </c>
      <c r="B1652" s="14">
        <v>385</v>
      </c>
      <c r="C1652" s="38" t="s">
        <v>276</v>
      </c>
      <c r="D1652">
        <v>0.96315270409068132</v>
      </c>
      <c r="E1652" s="36">
        <v>-99</v>
      </c>
      <c r="F1652" s="36" t="s">
        <v>256</v>
      </c>
      <c r="G1652" s="36" t="s">
        <v>292</v>
      </c>
    </row>
    <row r="1653" spans="1:7" ht="14.45" x14ac:dyDescent="0.3">
      <c r="A1653" s="36">
        <v>197003</v>
      </c>
      <c r="B1653" s="14">
        <v>302</v>
      </c>
      <c r="C1653" s="38" t="s">
        <v>276</v>
      </c>
      <c r="D1653">
        <v>2.5477282550571649</v>
      </c>
      <c r="E1653" s="36">
        <v>-99</v>
      </c>
      <c r="F1653" s="36" t="s">
        <v>256</v>
      </c>
      <c r="G1653" s="36" t="s">
        <v>292</v>
      </c>
    </row>
    <row r="1654" spans="1:7" ht="14.45" x14ac:dyDescent="0.3">
      <c r="A1654" s="36">
        <v>197004</v>
      </c>
      <c r="B1654" s="14">
        <v>194</v>
      </c>
      <c r="C1654" s="38" t="s">
        <v>276</v>
      </c>
      <c r="D1654">
        <v>1.942803300092498</v>
      </c>
      <c r="E1654" s="36">
        <v>-99</v>
      </c>
      <c r="F1654" s="36" t="s">
        <v>256</v>
      </c>
      <c r="G1654" s="36" t="s">
        <v>292</v>
      </c>
    </row>
    <row r="1655" spans="1:7" ht="14.45" x14ac:dyDescent="0.3">
      <c r="A1655" s="36">
        <v>197005</v>
      </c>
      <c r="B1655" s="14">
        <v>140</v>
      </c>
      <c r="C1655" s="38" t="s">
        <v>276</v>
      </c>
      <c r="D1655">
        <v>0.72408626543236909</v>
      </c>
      <c r="E1655" s="36">
        <v>-99</v>
      </c>
      <c r="F1655" s="36" t="s">
        <v>256</v>
      </c>
      <c r="G1655" s="36" t="s">
        <v>292</v>
      </c>
    </row>
    <row r="1656" spans="1:7" ht="14.45" x14ac:dyDescent="0.3">
      <c r="A1656" s="36">
        <v>197006</v>
      </c>
      <c r="B1656" s="14">
        <v>245</v>
      </c>
      <c r="C1656" s="38" t="s">
        <v>276</v>
      </c>
      <c r="D1656">
        <v>2.2716231745907272</v>
      </c>
      <c r="E1656" s="36">
        <v>-99</v>
      </c>
      <c r="F1656" s="36" t="s">
        <v>256</v>
      </c>
      <c r="G1656" s="36" t="s">
        <v>292</v>
      </c>
    </row>
    <row r="1657" spans="1:7" ht="14.45" x14ac:dyDescent="0.3">
      <c r="A1657" s="36">
        <v>197007</v>
      </c>
      <c r="B1657" s="14">
        <v>118</v>
      </c>
      <c r="C1657" s="38" t="s">
        <v>276</v>
      </c>
      <c r="D1657">
        <v>1.6457502427917592</v>
      </c>
      <c r="E1657" s="36">
        <v>-99</v>
      </c>
      <c r="F1657" s="36" t="s">
        <v>256</v>
      </c>
      <c r="G1657" s="36" t="s">
        <v>292</v>
      </c>
    </row>
    <row r="1658" spans="1:7" ht="14.45" x14ac:dyDescent="0.3">
      <c r="A1658" s="36">
        <v>197008</v>
      </c>
      <c r="B1658" s="14">
        <v>600</v>
      </c>
      <c r="C1658" s="38" t="s">
        <v>276</v>
      </c>
      <c r="D1658">
        <v>7.0150796459954465</v>
      </c>
      <c r="E1658" s="36">
        <v>-99</v>
      </c>
      <c r="F1658" s="36" t="s">
        <v>256</v>
      </c>
      <c r="G1658" s="36" t="s">
        <v>292</v>
      </c>
    </row>
    <row r="1659" spans="1:7" ht="14.45" x14ac:dyDescent="0.3">
      <c r="A1659" s="36">
        <v>197009</v>
      </c>
      <c r="B1659" s="14">
        <v>550</v>
      </c>
      <c r="C1659" s="38" t="s">
        <v>276</v>
      </c>
      <c r="D1659">
        <v>7.9679201670282724</v>
      </c>
      <c r="E1659" s="36">
        <v>-99</v>
      </c>
      <c r="F1659" s="36" t="s">
        <v>256</v>
      </c>
      <c r="G1659" s="36" t="s">
        <v>292</v>
      </c>
    </row>
    <row r="1660" spans="1:7" ht="14.45" x14ac:dyDescent="0.3">
      <c r="A1660" s="36">
        <v>197010</v>
      </c>
      <c r="B1660" s="14">
        <v>130</v>
      </c>
      <c r="C1660" s="38" t="s">
        <v>276</v>
      </c>
      <c r="D1660">
        <v>0.11354694284614397</v>
      </c>
      <c r="E1660" s="36">
        <v>-99</v>
      </c>
      <c r="F1660" s="36" t="s">
        <v>256</v>
      </c>
      <c r="G1660" s="36" t="s">
        <v>292</v>
      </c>
    </row>
    <row r="1661" spans="1:7" ht="14.45" x14ac:dyDescent="0.3">
      <c r="A1661" s="36">
        <v>197011</v>
      </c>
      <c r="B1661" s="14">
        <v>717</v>
      </c>
      <c r="C1661" s="38" t="s">
        <v>276</v>
      </c>
      <c r="D1661">
        <v>3.3957074152366666</v>
      </c>
      <c r="E1661" s="36">
        <v>-99</v>
      </c>
      <c r="F1661" s="36" t="s">
        <v>256</v>
      </c>
      <c r="G1661" s="36" t="s">
        <v>292</v>
      </c>
    </row>
    <row r="1662" spans="1:7" ht="14.45" x14ac:dyDescent="0.3">
      <c r="A1662" s="36">
        <v>197012</v>
      </c>
      <c r="B1662" s="14">
        <v>193</v>
      </c>
      <c r="C1662" s="38" t="s">
        <v>276</v>
      </c>
      <c r="D1662">
        <v>2.5563116179751257</v>
      </c>
      <c r="E1662" s="36">
        <v>-99</v>
      </c>
      <c r="F1662" s="36" t="s">
        <v>256</v>
      </c>
      <c r="G1662" s="36" t="s">
        <v>292</v>
      </c>
    </row>
    <row r="1663" spans="1:7" ht="14.45" x14ac:dyDescent="0.3">
      <c r="A1663" s="36">
        <v>197013</v>
      </c>
      <c r="B1663" s="14">
        <v>244</v>
      </c>
      <c r="C1663" s="38" t="s">
        <v>276</v>
      </c>
      <c r="D1663">
        <v>1.4032973588534623</v>
      </c>
      <c r="E1663" s="36">
        <v>-99</v>
      </c>
      <c r="F1663" s="36" t="s">
        <v>256</v>
      </c>
      <c r="G1663" s="36" t="s">
        <v>292</v>
      </c>
    </row>
    <row r="1664" spans="1:7" ht="14.45" x14ac:dyDescent="0.3">
      <c r="A1664" s="36">
        <v>197014</v>
      </c>
      <c r="B1664" s="14">
        <v>604</v>
      </c>
      <c r="C1664" s="38" t="s">
        <v>276</v>
      </c>
      <c r="D1664">
        <v>5.4489805380640535</v>
      </c>
      <c r="E1664" s="36">
        <v>-99</v>
      </c>
      <c r="F1664" s="36" t="s">
        <v>256</v>
      </c>
      <c r="G1664" s="36" t="s">
        <v>292</v>
      </c>
    </row>
    <row r="1665" spans="1:7" ht="14.45" x14ac:dyDescent="0.3">
      <c r="A1665" s="36">
        <v>197015</v>
      </c>
      <c r="B1665" s="14">
        <v>449</v>
      </c>
      <c r="C1665" s="38" t="s">
        <v>276</v>
      </c>
      <c r="D1665">
        <v>0.50134934081174243</v>
      </c>
      <c r="E1665" s="36">
        <v>-99</v>
      </c>
      <c r="F1665" s="36" t="s">
        <v>256</v>
      </c>
      <c r="G1665" s="36" t="s">
        <v>292</v>
      </c>
    </row>
    <row r="1666" spans="1:7" ht="14.45" x14ac:dyDescent="0.3">
      <c r="A1666" s="36">
        <v>197016</v>
      </c>
      <c r="B1666" s="14">
        <v>522</v>
      </c>
      <c r="C1666" s="38" t="s">
        <v>276</v>
      </c>
      <c r="D1666">
        <v>1.4957039960808549</v>
      </c>
      <c r="E1666" s="36">
        <v>-99</v>
      </c>
      <c r="F1666" s="36" t="s">
        <v>256</v>
      </c>
      <c r="G1666" s="36" t="s">
        <v>292</v>
      </c>
    </row>
    <row r="1667" spans="1:7" ht="14.45" x14ac:dyDescent="0.3">
      <c r="A1667" s="36">
        <v>197017</v>
      </c>
      <c r="B1667" s="14">
        <v>698</v>
      </c>
      <c r="C1667" s="38" t="s">
        <v>276</v>
      </c>
      <c r="D1667">
        <v>0.17705493800512867</v>
      </c>
      <c r="E1667" s="36">
        <v>-99</v>
      </c>
      <c r="F1667" s="36" t="s">
        <v>256</v>
      </c>
      <c r="G1667" s="36" t="s">
        <v>292</v>
      </c>
    </row>
    <row r="1668" spans="1:7" ht="14.45" x14ac:dyDescent="0.3">
      <c r="A1668" s="36">
        <v>197018</v>
      </c>
      <c r="B1668" s="14">
        <v>620</v>
      </c>
      <c r="C1668" s="38" t="s">
        <v>276</v>
      </c>
      <c r="D1668">
        <v>0.45578076649002364</v>
      </c>
      <c r="E1668" s="36">
        <v>-99</v>
      </c>
      <c r="F1668" s="36" t="s">
        <v>256</v>
      </c>
      <c r="G1668" s="36" t="s">
        <v>292</v>
      </c>
    </row>
    <row r="1669" spans="1:7" ht="14.45" x14ac:dyDescent="0.3">
      <c r="A1669" s="36">
        <v>197019</v>
      </c>
      <c r="B1669" s="14">
        <v>603</v>
      </c>
      <c r="C1669" s="38" t="s">
        <v>276</v>
      </c>
      <c r="D1669">
        <v>1.5179649928233949</v>
      </c>
      <c r="E1669" s="36">
        <v>-99</v>
      </c>
      <c r="F1669" s="36" t="s">
        <v>256</v>
      </c>
      <c r="G1669" s="36" t="s">
        <v>292</v>
      </c>
    </row>
    <row r="1670" spans="1:7" ht="14.45" x14ac:dyDescent="0.3">
      <c r="A1670" s="36">
        <v>197020</v>
      </c>
      <c r="B1670" s="14">
        <v>514</v>
      </c>
      <c r="C1670" s="38" t="s">
        <v>276</v>
      </c>
      <c r="D1670">
        <v>6.3398566102310358E-2</v>
      </c>
      <c r="E1670" s="36">
        <v>-99</v>
      </c>
      <c r="F1670" s="36" t="s">
        <v>256</v>
      </c>
      <c r="G1670" s="36" t="s">
        <v>292</v>
      </c>
    </row>
    <row r="1671" spans="1:7" ht="14.45" x14ac:dyDescent="0.3">
      <c r="A1671" s="36">
        <v>197021</v>
      </c>
      <c r="B1671" s="14">
        <v>608</v>
      </c>
      <c r="C1671" s="38" t="s">
        <v>276</v>
      </c>
      <c r="D1671">
        <v>0.12125316584670827</v>
      </c>
      <c r="E1671" s="36">
        <v>-99</v>
      </c>
      <c r="F1671" s="36" t="s">
        <v>256</v>
      </c>
      <c r="G1671" s="36" t="s">
        <v>292</v>
      </c>
    </row>
    <row r="1672" spans="1:7" ht="14.45" x14ac:dyDescent="0.3">
      <c r="A1672" s="36">
        <v>197022</v>
      </c>
      <c r="B1672" s="14">
        <v>89</v>
      </c>
      <c r="C1672" s="38" t="s">
        <v>276</v>
      </c>
      <c r="D1672">
        <v>0.1331442224946095</v>
      </c>
      <c r="E1672" s="36">
        <v>-99</v>
      </c>
      <c r="F1672" s="36" t="s">
        <v>256</v>
      </c>
      <c r="G1672" s="36" t="s">
        <v>292</v>
      </c>
    </row>
    <row r="1673" spans="1:7" ht="14.45" x14ac:dyDescent="0.3">
      <c r="A1673" s="36">
        <v>197023</v>
      </c>
      <c r="B1673" s="14">
        <v>94</v>
      </c>
      <c r="C1673" s="38" t="s">
        <v>276</v>
      </c>
      <c r="D1673">
        <v>0.1888305731013695</v>
      </c>
      <c r="E1673" s="36">
        <v>-99</v>
      </c>
      <c r="F1673" s="36" t="s">
        <v>256</v>
      </c>
      <c r="G1673" s="36" t="s">
        <v>292</v>
      </c>
    </row>
    <row r="1674" spans="1:7" ht="14.45" x14ac:dyDescent="0.3">
      <c r="A1674" s="36">
        <v>197024</v>
      </c>
      <c r="B1674" s="14">
        <v>44</v>
      </c>
      <c r="C1674" s="38" t="s">
        <v>276</v>
      </c>
      <c r="D1674">
        <v>0.18394134750101576</v>
      </c>
      <c r="E1674" s="36">
        <v>-99</v>
      </c>
      <c r="F1674" s="36" t="s">
        <v>256</v>
      </c>
      <c r="G1674" s="36" t="s">
        <v>292</v>
      </c>
    </row>
    <row r="1675" spans="1:7" ht="14.45" x14ac:dyDescent="0.3">
      <c r="A1675" s="36">
        <v>197025</v>
      </c>
      <c r="B1675" s="14">
        <v>80</v>
      </c>
      <c r="C1675" s="38" t="s">
        <v>276</v>
      </c>
      <c r="D1675">
        <v>5.0235123732921029E-2</v>
      </c>
      <c r="E1675" s="36">
        <v>-99</v>
      </c>
      <c r="F1675" s="36" t="s">
        <v>256</v>
      </c>
      <c r="G1675" s="36" t="s">
        <v>292</v>
      </c>
    </row>
    <row r="1676" spans="1:7" ht="14.45" x14ac:dyDescent="0.3">
      <c r="A1676" s="36">
        <v>197026</v>
      </c>
      <c r="B1676" s="14">
        <v>30</v>
      </c>
      <c r="C1676" s="38" t="s">
        <v>276</v>
      </c>
      <c r="D1676">
        <v>0.26685786542143014</v>
      </c>
      <c r="E1676" s="36">
        <v>-99</v>
      </c>
      <c r="F1676" s="36" t="s">
        <v>256</v>
      </c>
      <c r="G1676" s="36" t="s">
        <v>292</v>
      </c>
    </row>
    <row r="1677" spans="1:7" ht="14.45" x14ac:dyDescent="0.3">
      <c r="A1677" s="36">
        <v>197027</v>
      </c>
      <c r="B1677" s="14">
        <v>25</v>
      </c>
      <c r="C1677" s="38" t="s">
        <v>276</v>
      </c>
      <c r="D1677">
        <v>0.3793304569160616</v>
      </c>
      <c r="E1677" s="36">
        <v>-99</v>
      </c>
      <c r="F1677" s="36" t="s">
        <v>256</v>
      </c>
      <c r="G1677" s="36" t="s">
        <v>292</v>
      </c>
    </row>
    <row r="1678" spans="1:7" ht="14.45" x14ac:dyDescent="0.3">
      <c r="A1678" s="36">
        <v>197028</v>
      </c>
      <c r="B1678" s="14">
        <v>598</v>
      </c>
      <c r="C1678" s="38" t="s">
        <v>276</v>
      </c>
      <c r="D1678">
        <v>8.133468012252118E-2</v>
      </c>
      <c r="E1678" s="36">
        <v>-99</v>
      </c>
      <c r="F1678" s="36" t="s">
        <v>256</v>
      </c>
      <c r="G1678" s="36" t="s">
        <v>292</v>
      </c>
    </row>
    <row r="1679" spans="1:7" ht="14.45" x14ac:dyDescent="0.3">
      <c r="A1679" s="36">
        <v>197029</v>
      </c>
      <c r="B1679" s="14">
        <v>51</v>
      </c>
      <c r="C1679" s="38" t="s">
        <v>276</v>
      </c>
      <c r="D1679">
        <v>1.9968893027550963E-2</v>
      </c>
      <c r="E1679" s="36">
        <v>-99</v>
      </c>
      <c r="F1679" s="36" t="s">
        <v>256</v>
      </c>
      <c r="G1679" s="36" t="s">
        <v>292</v>
      </c>
    </row>
    <row r="1680" spans="1:7" ht="14.45" x14ac:dyDescent="0.3">
      <c r="A1680" s="36">
        <v>197030</v>
      </c>
      <c r="B1680" s="14">
        <v>59</v>
      </c>
      <c r="C1680" s="38" t="s">
        <v>276</v>
      </c>
      <c r="D1680">
        <v>4.08014960844027E-2</v>
      </c>
      <c r="E1680" s="36">
        <v>-99</v>
      </c>
      <c r="F1680" s="36" t="s">
        <v>256</v>
      </c>
      <c r="G1680" s="36" t="s">
        <v>292</v>
      </c>
    </row>
    <row r="1681" spans="1:7" ht="14.45" x14ac:dyDescent="0.3">
      <c r="A1681" s="36">
        <v>197031</v>
      </c>
      <c r="B1681" s="14">
        <v>610</v>
      </c>
      <c r="C1681" s="38" t="s">
        <v>276</v>
      </c>
      <c r="D1681">
        <v>0.1178981789778447</v>
      </c>
      <c r="E1681" s="36">
        <v>-99</v>
      </c>
      <c r="F1681" s="36" t="s">
        <v>256</v>
      </c>
      <c r="G1681" s="36" t="s">
        <v>292</v>
      </c>
    </row>
    <row r="1682" spans="1:7" ht="14.45" x14ac:dyDescent="0.3">
      <c r="A1682" s="36">
        <v>197032</v>
      </c>
      <c r="B1682" s="14">
        <v>599</v>
      </c>
      <c r="C1682" s="38" t="s">
        <v>276</v>
      </c>
      <c r="D1682">
        <v>3.1837574624839604E-2</v>
      </c>
      <c r="E1682" s="36">
        <v>-99</v>
      </c>
      <c r="F1682" s="36" t="s">
        <v>256</v>
      </c>
      <c r="G1682" s="36" t="s">
        <v>292</v>
      </c>
    </row>
    <row r="1683" spans="1:7" ht="14.45" x14ac:dyDescent="0.3">
      <c r="A1683" s="36">
        <v>197033</v>
      </c>
      <c r="B1683" s="14">
        <v>2297</v>
      </c>
      <c r="C1683" s="38" t="s">
        <v>276</v>
      </c>
      <c r="D1683">
        <v>20.613237770618635</v>
      </c>
      <c r="E1683" s="36">
        <v>-99</v>
      </c>
      <c r="F1683" s="36" t="s">
        <v>256</v>
      </c>
      <c r="G1683" s="36" t="s">
        <v>292</v>
      </c>
    </row>
    <row r="1684" spans="1:7" ht="14.45" x14ac:dyDescent="0.3">
      <c r="A1684" s="36">
        <v>197034</v>
      </c>
      <c r="B1684" s="14">
        <v>529</v>
      </c>
      <c r="C1684" s="38" t="s">
        <v>277</v>
      </c>
      <c r="D1684">
        <v>11.115191762035277</v>
      </c>
      <c r="E1684" s="36">
        <v>-99</v>
      </c>
      <c r="F1684" s="36" t="s">
        <v>256</v>
      </c>
      <c r="G1684" s="36" t="s">
        <v>292</v>
      </c>
    </row>
    <row r="1685" spans="1:7" ht="14.45" x14ac:dyDescent="0.3">
      <c r="A1685" s="36">
        <v>197035</v>
      </c>
      <c r="B1685" s="14">
        <v>438</v>
      </c>
      <c r="C1685" s="38" t="s">
        <v>277</v>
      </c>
      <c r="D1685">
        <v>15.366128928414646</v>
      </c>
      <c r="E1685" s="36">
        <v>-99</v>
      </c>
      <c r="F1685" s="36" t="s">
        <v>256</v>
      </c>
      <c r="G1685" s="36" t="s">
        <v>292</v>
      </c>
    </row>
    <row r="1686" spans="1:7" ht="14.45" x14ac:dyDescent="0.3">
      <c r="A1686" s="36">
        <v>197036</v>
      </c>
      <c r="B1686" s="14">
        <v>671</v>
      </c>
      <c r="C1686" s="38" t="s">
        <v>277</v>
      </c>
      <c r="D1686">
        <v>27.737710667012056</v>
      </c>
      <c r="E1686" s="36">
        <v>-99</v>
      </c>
      <c r="F1686" s="36" t="s">
        <v>256</v>
      </c>
      <c r="G1686" s="36" t="s">
        <v>292</v>
      </c>
    </row>
    <row r="1687" spans="1:7" ht="14.45" x14ac:dyDescent="0.3">
      <c r="A1687" s="36">
        <v>197037</v>
      </c>
      <c r="B1687" s="14">
        <v>282</v>
      </c>
      <c r="C1687" s="38" t="s">
        <v>277</v>
      </c>
      <c r="D1687">
        <v>1.2245869659511745E-2</v>
      </c>
      <c r="E1687" s="36">
        <v>-99</v>
      </c>
      <c r="F1687" s="36" t="s">
        <v>256</v>
      </c>
      <c r="G1687" s="36" t="s">
        <v>292</v>
      </c>
    </row>
    <row r="1688" spans="1:7" ht="14.45" x14ac:dyDescent="0.3">
      <c r="A1688" s="36">
        <v>197038</v>
      </c>
      <c r="B1688" s="14">
        <v>452</v>
      </c>
      <c r="C1688" s="38" t="s">
        <v>277</v>
      </c>
      <c r="D1688">
        <v>1.319397958993522E-2</v>
      </c>
      <c r="E1688" s="36">
        <v>-99</v>
      </c>
      <c r="F1688" s="36" t="s">
        <v>256</v>
      </c>
      <c r="G1688" s="36" t="s">
        <v>292</v>
      </c>
    </row>
    <row r="1689" spans="1:7" ht="14.45" x14ac:dyDescent="0.3">
      <c r="A1689" s="36">
        <v>197039</v>
      </c>
      <c r="B1689" s="14">
        <v>678</v>
      </c>
      <c r="C1689" s="38" t="s">
        <v>277</v>
      </c>
      <c r="D1689">
        <v>1.3193980495123037E-2</v>
      </c>
      <c r="E1689" s="36">
        <v>-99</v>
      </c>
      <c r="F1689" s="36" t="s">
        <v>256</v>
      </c>
      <c r="G1689" s="36" t="s">
        <v>292</v>
      </c>
    </row>
    <row r="1690" spans="1:7" ht="14.45" x14ac:dyDescent="0.3">
      <c r="A1690" s="36">
        <v>197040</v>
      </c>
      <c r="B1690" s="14">
        <v>491</v>
      </c>
      <c r="C1690" s="38" t="s">
        <v>277</v>
      </c>
      <c r="D1690">
        <v>4.6495710986078169</v>
      </c>
      <c r="E1690" s="36">
        <v>-99</v>
      </c>
      <c r="F1690" s="36" t="s">
        <v>256</v>
      </c>
      <c r="G1690" s="36" t="s">
        <v>292</v>
      </c>
    </row>
    <row r="1691" spans="1:7" ht="14.45" x14ac:dyDescent="0.3">
      <c r="A1691" s="36">
        <v>197041</v>
      </c>
      <c r="B1691" s="14">
        <v>64</v>
      </c>
      <c r="C1691" s="38" t="s">
        <v>277</v>
      </c>
      <c r="D1691">
        <v>1.3193981400310854E-2</v>
      </c>
      <c r="E1691" s="36">
        <v>-99</v>
      </c>
      <c r="F1691" s="36" t="s">
        <v>256</v>
      </c>
      <c r="G1691" s="36" t="s">
        <v>292</v>
      </c>
    </row>
    <row r="1692" spans="1:7" ht="14.45" x14ac:dyDescent="0.3">
      <c r="A1692" s="36">
        <v>197042</v>
      </c>
      <c r="B1692" s="14">
        <v>592</v>
      </c>
      <c r="C1692" s="38" t="s">
        <v>277</v>
      </c>
      <c r="D1692">
        <v>16.377094546843633</v>
      </c>
      <c r="E1692" s="36">
        <v>-99</v>
      </c>
      <c r="F1692" s="36" t="s">
        <v>256</v>
      </c>
      <c r="G1692" s="36" t="s">
        <v>292</v>
      </c>
    </row>
    <row r="1693" spans="1:7" ht="14.45" x14ac:dyDescent="0.3">
      <c r="A1693" s="36">
        <v>197043</v>
      </c>
      <c r="B1693" s="14">
        <v>737</v>
      </c>
      <c r="C1693" s="38" t="s">
        <v>277</v>
      </c>
      <c r="D1693">
        <v>2.0142333423924238E-2</v>
      </c>
      <c r="E1693" s="36">
        <v>-99</v>
      </c>
      <c r="F1693" s="36" t="s">
        <v>256</v>
      </c>
      <c r="G1693" s="36" t="s">
        <v>292</v>
      </c>
    </row>
    <row r="1694" spans="1:7" ht="14.45" x14ac:dyDescent="0.3">
      <c r="A1694" s="36">
        <v>197044</v>
      </c>
      <c r="B1694" s="14">
        <v>367</v>
      </c>
      <c r="C1694" s="38" t="s">
        <v>277</v>
      </c>
      <c r="D1694">
        <v>1.3193981400310854E-2</v>
      </c>
      <c r="E1694" s="36">
        <v>-99</v>
      </c>
      <c r="F1694" s="36" t="s">
        <v>256</v>
      </c>
      <c r="G1694" s="36" t="s">
        <v>292</v>
      </c>
    </row>
    <row r="1695" spans="1:7" ht="14.45" x14ac:dyDescent="0.3">
      <c r="A1695" s="36">
        <v>197045</v>
      </c>
      <c r="B1695" s="14">
        <v>508</v>
      </c>
      <c r="C1695" s="38" t="s">
        <v>277</v>
      </c>
      <c r="D1695">
        <v>5.5318125539084804</v>
      </c>
      <c r="E1695" s="36">
        <v>-99</v>
      </c>
      <c r="F1695" s="36" t="s">
        <v>256</v>
      </c>
      <c r="G1695" s="36" t="s">
        <v>292</v>
      </c>
    </row>
    <row r="1696" spans="1:7" ht="14.45" x14ac:dyDescent="0.3">
      <c r="A1696" s="36">
        <v>197046</v>
      </c>
      <c r="B1696" s="14">
        <v>108</v>
      </c>
      <c r="C1696" s="38" t="s">
        <v>277</v>
      </c>
      <c r="D1696">
        <v>1.3193981400310854E-2</v>
      </c>
      <c r="E1696" s="36">
        <v>-99</v>
      </c>
      <c r="F1696" s="36" t="s">
        <v>256</v>
      </c>
      <c r="G1696" s="36" t="s">
        <v>292</v>
      </c>
    </row>
    <row r="1697" spans="1:7" ht="14.45" x14ac:dyDescent="0.3">
      <c r="A1697" s="36">
        <v>197047</v>
      </c>
      <c r="B1697" s="14">
        <v>605</v>
      </c>
      <c r="C1697" s="38" t="s">
        <v>277</v>
      </c>
      <c r="D1697">
        <v>7.2001255957356225</v>
      </c>
      <c r="E1697" s="36">
        <v>-99</v>
      </c>
      <c r="F1697" s="36" t="s">
        <v>256</v>
      </c>
      <c r="G1697" s="36" t="s">
        <v>292</v>
      </c>
    </row>
    <row r="1698" spans="1:7" ht="14.45" x14ac:dyDescent="0.3">
      <c r="A1698" s="36">
        <v>197048</v>
      </c>
      <c r="B1698" s="14">
        <v>511</v>
      </c>
      <c r="C1698" s="38" t="s">
        <v>277</v>
      </c>
      <c r="D1698">
        <v>1.2814737376104541E-2</v>
      </c>
      <c r="E1698" s="36">
        <v>-99</v>
      </c>
      <c r="F1698" s="36" t="s">
        <v>256</v>
      </c>
      <c r="G1698" s="36" t="s">
        <v>292</v>
      </c>
    </row>
    <row r="1699" spans="1:7" ht="14.45" x14ac:dyDescent="0.3">
      <c r="A1699" s="36">
        <v>197049</v>
      </c>
      <c r="B1699" s="14">
        <v>742</v>
      </c>
      <c r="C1699" s="38" t="s">
        <v>277</v>
      </c>
      <c r="D1699">
        <v>1.3193981400310854E-2</v>
      </c>
      <c r="E1699" s="36">
        <v>-99</v>
      </c>
      <c r="F1699" s="36" t="s">
        <v>256</v>
      </c>
      <c r="G1699" s="36" t="s">
        <v>292</v>
      </c>
    </row>
    <row r="1700" spans="1:7" ht="14.45" x14ac:dyDescent="0.3">
      <c r="A1700" s="36">
        <v>197050</v>
      </c>
      <c r="B1700" s="14">
        <v>371</v>
      </c>
      <c r="C1700" s="38" t="s">
        <v>277</v>
      </c>
      <c r="D1700">
        <v>1.3193981400310854E-2</v>
      </c>
      <c r="E1700" s="36">
        <v>-99</v>
      </c>
      <c r="F1700" s="36" t="s">
        <v>256</v>
      </c>
      <c r="G1700" s="36" t="s">
        <v>292</v>
      </c>
    </row>
    <row r="1701" spans="1:7" ht="14.45" x14ac:dyDescent="0.3">
      <c r="A1701" s="36">
        <v>197051</v>
      </c>
      <c r="B1701" s="14">
        <v>122</v>
      </c>
      <c r="C1701" s="38" t="s">
        <v>277</v>
      </c>
      <c r="D1701">
        <v>3.4188618259413127E-2</v>
      </c>
      <c r="E1701" s="36">
        <v>-99</v>
      </c>
      <c r="F1701" s="36" t="s">
        <v>256</v>
      </c>
      <c r="G1701" s="36" t="s">
        <v>292</v>
      </c>
    </row>
    <row r="1702" spans="1:7" ht="14.45" x14ac:dyDescent="0.3">
      <c r="A1702" s="36">
        <v>197052</v>
      </c>
      <c r="B1702" s="14">
        <v>390</v>
      </c>
      <c r="C1702" s="38" t="s">
        <v>277</v>
      </c>
      <c r="D1702">
        <v>0.48673661035741955</v>
      </c>
      <c r="E1702" s="36">
        <v>-99</v>
      </c>
      <c r="F1702" s="36" t="s">
        <v>256</v>
      </c>
      <c r="G1702" s="36" t="s">
        <v>292</v>
      </c>
    </row>
    <row r="1703" spans="1:7" ht="14.45" x14ac:dyDescent="0.3">
      <c r="A1703" s="36">
        <v>197053</v>
      </c>
      <c r="B1703" s="14">
        <v>136</v>
      </c>
      <c r="C1703" s="38" t="s">
        <v>277</v>
      </c>
      <c r="D1703">
        <v>0.17382522651166848</v>
      </c>
      <c r="E1703" s="36">
        <v>-99</v>
      </c>
      <c r="F1703" s="36" t="s">
        <v>256</v>
      </c>
      <c r="G1703" s="36" t="s">
        <v>292</v>
      </c>
    </row>
    <row r="1704" spans="1:7" ht="14.45" x14ac:dyDescent="0.3">
      <c r="A1704" s="36">
        <v>197054</v>
      </c>
      <c r="B1704" s="14">
        <v>199</v>
      </c>
      <c r="C1704" s="38" t="s">
        <v>277</v>
      </c>
      <c r="D1704">
        <v>1.5861087807641914</v>
      </c>
      <c r="E1704" s="36">
        <v>-99</v>
      </c>
      <c r="F1704" s="36" t="s">
        <v>256</v>
      </c>
      <c r="G1704" s="36" t="s">
        <v>292</v>
      </c>
    </row>
    <row r="1705" spans="1:7" ht="14.45" x14ac:dyDescent="0.3">
      <c r="A1705" s="36">
        <v>197055</v>
      </c>
      <c r="B1705" s="14">
        <v>248</v>
      </c>
      <c r="C1705" s="38" t="s">
        <v>277</v>
      </c>
      <c r="D1705">
        <v>0.79339700875480901</v>
      </c>
      <c r="E1705" s="36">
        <v>-99</v>
      </c>
      <c r="F1705" s="36" t="s">
        <v>256</v>
      </c>
      <c r="G1705" s="36" t="s">
        <v>292</v>
      </c>
    </row>
    <row r="1706" spans="1:7" ht="14.45" x14ac:dyDescent="0.3">
      <c r="A1706" s="36">
        <v>197056</v>
      </c>
      <c r="B1706" s="14">
        <v>78</v>
      </c>
      <c r="C1706" s="38" t="s">
        <v>277</v>
      </c>
      <c r="D1706">
        <v>2.1734466535744144</v>
      </c>
      <c r="E1706" s="36">
        <v>-99</v>
      </c>
      <c r="F1706" s="36" t="s">
        <v>256</v>
      </c>
      <c r="G1706" s="36" t="s">
        <v>292</v>
      </c>
    </row>
    <row r="1707" spans="1:7" ht="14.45" x14ac:dyDescent="0.3">
      <c r="A1707" s="36">
        <v>197057</v>
      </c>
      <c r="B1707" s="14">
        <v>601</v>
      </c>
      <c r="C1707" s="38" t="s">
        <v>277</v>
      </c>
      <c r="D1707">
        <v>1.3510014379669982E-2</v>
      </c>
      <c r="E1707" s="36">
        <v>-99</v>
      </c>
      <c r="F1707" s="36" t="s">
        <v>256</v>
      </c>
      <c r="G1707" s="36" t="s">
        <v>292</v>
      </c>
    </row>
    <row r="1708" spans="1:7" ht="14.45" x14ac:dyDescent="0.3">
      <c r="A1708" s="36">
        <v>197058</v>
      </c>
      <c r="B1708" s="14">
        <v>551</v>
      </c>
      <c r="C1708" s="38" t="s">
        <v>277</v>
      </c>
      <c r="D1708">
        <v>1.0014147374501423</v>
      </c>
      <c r="E1708" s="36">
        <v>-99</v>
      </c>
      <c r="F1708" s="36" t="s">
        <v>256</v>
      </c>
      <c r="G1708" s="36" t="s">
        <v>292</v>
      </c>
    </row>
    <row r="1709" spans="1:7" ht="14.45" x14ac:dyDescent="0.3">
      <c r="A1709" s="36">
        <v>197059</v>
      </c>
      <c r="B1709" s="14">
        <v>152</v>
      </c>
      <c r="C1709" s="38" t="s">
        <v>277</v>
      </c>
      <c r="D1709">
        <v>8.3151385482160153E-2</v>
      </c>
      <c r="E1709" s="36">
        <v>-99</v>
      </c>
      <c r="F1709" s="36" t="s">
        <v>256</v>
      </c>
      <c r="G1709" s="36" t="s">
        <v>292</v>
      </c>
    </row>
    <row r="1710" spans="1:7" ht="14.45" x14ac:dyDescent="0.3">
      <c r="A1710" s="36">
        <v>197060</v>
      </c>
      <c r="B1710" s="14">
        <v>385</v>
      </c>
      <c r="C1710" s="38" t="s">
        <v>277</v>
      </c>
      <c r="D1710">
        <v>0.27973495391508973</v>
      </c>
      <c r="E1710" s="36">
        <v>-99</v>
      </c>
      <c r="F1710" s="36" t="s">
        <v>256</v>
      </c>
      <c r="G1710" s="36" t="s">
        <v>292</v>
      </c>
    </row>
    <row r="1711" spans="1:7" ht="14.45" x14ac:dyDescent="0.3">
      <c r="A1711" s="36">
        <v>197061</v>
      </c>
      <c r="B1711" s="14">
        <v>302</v>
      </c>
      <c r="C1711" s="38" t="s">
        <v>277</v>
      </c>
      <c r="D1711">
        <v>0.59728512501605624</v>
      </c>
      <c r="E1711" s="36">
        <v>-99</v>
      </c>
      <c r="F1711" s="36" t="s">
        <v>256</v>
      </c>
      <c r="G1711" s="36" t="s">
        <v>292</v>
      </c>
    </row>
    <row r="1712" spans="1:7" ht="14.45" x14ac:dyDescent="0.3">
      <c r="A1712" s="36">
        <v>197062</v>
      </c>
      <c r="B1712" s="14">
        <v>194</v>
      </c>
      <c r="C1712" s="38" t="s">
        <v>277</v>
      </c>
      <c r="D1712">
        <v>0.30200486148937911</v>
      </c>
      <c r="E1712" s="36">
        <v>-99</v>
      </c>
      <c r="F1712" s="36" t="s">
        <v>256</v>
      </c>
      <c r="G1712" s="36" t="s">
        <v>292</v>
      </c>
    </row>
    <row r="1713" spans="1:7" ht="14.45" x14ac:dyDescent="0.3">
      <c r="A1713" s="36">
        <v>197063</v>
      </c>
      <c r="B1713" s="14">
        <v>140</v>
      </c>
      <c r="C1713" s="38" t="s">
        <v>277</v>
      </c>
      <c r="D1713">
        <v>0.14003341926857638</v>
      </c>
      <c r="E1713" s="36">
        <v>-99</v>
      </c>
      <c r="F1713" s="36" t="s">
        <v>256</v>
      </c>
      <c r="G1713" s="36" t="s">
        <v>292</v>
      </c>
    </row>
    <row r="1714" spans="1:7" ht="14.45" x14ac:dyDescent="0.3">
      <c r="A1714" s="36">
        <v>197064</v>
      </c>
      <c r="B1714" s="14">
        <v>245</v>
      </c>
      <c r="C1714" s="38" t="s">
        <v>277</v>
      </c>
      <c r="D1714">
        <v>0.33861596378203362</v>
      </c>
      <c r="E1714" s="36">
        <v>-99</v>
      </c>
      <c r="F1714" s="36" t="s">
        <v>256</v>
      </c>
      <c r="G1714" s="36" t="s">
        <v>292</v>
      </c>
    </row>
    <row r="1715" spans="1:7" ht="14.45" x14ac:dyDescent="0.3">
      <c r="A1715" s="36">
        <v>197065</v>
      </c>
      <c r="B1715" s="14">
        <v>118</v>
      </c>
      <c r="C1715" s="38" t="s">
        <v>277</v>
      </c>
      <c r="D1715">
        <v>0.22289905559738835</v>
      </c>
      <c r="E1715" s="36">
        <v>-99</v>
      </c>
      <c r="F1715" s="36" t="s">
        <v>256</v>
      </c>
      <c r="G1715" s="36" t="s">
        <v>292</v>
      </c>
    </row>
    <row r="1716" spans="1:7" ht="14.45" x14ac:dyDescent="0.3">
      <c r="A1716" s="36">
        <v>197066</v>
      </c>
      <c r="B1716" s="14">
        <v>600</v>
      </c>
      <c r="C1716" s="38" t="s">
        <v>277</v>
      </c>
      <c r="D1716">
        <v>0.73889374188655987</v>
      </c>
      <c r="E1716" s="36">
        <v>-99</v>
      </c>
      <c r="F1716" s="36" t="s">
        <v>256</v>
      </c>
      <c r="G1716" s="36" t="s">
        <v>292</v>
      </c>
    </row>
    <row r="1717" spans="1:7" ht="14.45" x14ac:dyDescent="0.3">
      <c r="A1717" s="36">
        <v>197067</v>
      </c>
      <c r="B1717" s="14">
        <v>550</v>
      </c>
      <c r="C1717" s="38" t="s">
        <v>277</v>
      </c>
      <c r="D1717">
        <v>0.71657454688180866</v>
      </c>
      <c r="E1717" s="36">
        <v>-99</v>
      </c>
      <c r="F1717" s="36" t="s">
        <v>256</v>
      </c>
      <c r="G1717" s="36" t="s">
        <v>292</v>
      </c>
    </row>
    <row r="1718" spans="1:7" ht="14.45" x14ac:dyDescent="0.3">
      <c r="A1718" s="36">
        <v>197068</v>
      </c>
      <c r="B1718" s="14">
        <v>130</v>
      </c>
      <c r="C1718" s="38" t="s">
        <v>277</v>
      </c>
      <c r="D1718">
        <v>1.3431008915439798E-2</v>
      </c>
      <c r="E1718" s="36">
        <v>-99</v>
      </c>
      <c r="F1718" s="36" t="s">
        <v>256</v>
      </c>
      <c r="G1718" s="36" t="s">
        <v>292</v>
      </c>
    </row>
    <row r="1719" spans="1:7" ht="14.45" x14ac:dyDescent="0.3">
      <c r="A1719" s="36">
        <v>197069</v>
      </c>
      <c r="B1719" s="14">
        <v>717</v>
      </c>
      <c r="C1719" s="38" t="s">
        <v>277</v>
      </c>
      <c r="D1719">
        <v>0.21559325880561553</v>
      </c>
      <c r="E1719" s="36">
        <v>-99</v>
      </c>
      <c r="F1719" s="36" t="s">
        <v>256</v>
      </c>
      <c r="G1719" s="36" t="s">
        <v>292</v>
      </c>
    </row>
    <row r="1720" spans="1:7" ht="14.45" x14ac:dyDescent="0.3">
      <c r="A1720" s="36">
        <v>197070</v>
      </c>
      <c r="B1720" s="14">
        <v>193</v>
      </c>
      <c r="C1720" s="38" t="s">
        <v>277</v>
      </c>
      <c r="D1720">
        <v>0.1593183646627275</v>
      </c>
      <c r="E1720" s="36">
        <v>-99</v>
      </c>
      <c r="F1720" s="36" t="s">
        <v>256</v>
      </c>
      <c r="G1720" s="36" t="s">
        <v>292</v>
      </c>
    </row>
    <row r="1721" spans="1:7" ht="14.45" x14ac:dyDescent="0.3">
      <c r="A1721" s="36">
        <v>197071</v>
      </c>
      <c r="B1721" s="14">
        <v>244</v>
      </c>
      <c r="C1721" s="38" t="s">
        <v>277</v>
      </c>
      <c r="D1721">
        <v>0.10063067299631273</v>
      </c>
      <c r="E1721" s="36">
        <v>-99</v>
      </c>
      <c r="F1721" s="36" t="s">
        <v>256</v>
      </c>
      <c r="G1721" s="36" t="s">
        <v>292</v>
      </c>
    </row>
    <row r="1722" spans="1:7" ht="14.45" x14ac:dyDescent="0.3">
      <c r="A1722" s="36">
        <v>197072</v>
      </c>
      <c r="B1722" s="14">
        <v>604</v>
      </c>
      <c r="C1722" s="38" t="s">
        <v>277</v>
      </c>
      <c r="D1722">
        <v>0.27909149190149934</v>
      </c>
      <c r="E1722" s="36">
        <v>-99</v>
      </c>
      <c r="F1722" s="36" t="s">
        <v>256</v>
      </c>
      <c r="G1722" s="36" t="s">
        <v>292</v>
      </c>
    </row>
    <row r="1723" spans="1:7" ht="14.45" x14ac:dyDescent="0.3">
      <c r="A1723" s="36">
        <v>197073</v>
      </c>
      <c r="B1723" s="14">
        <v>449</v>
      </c>
      <c r="C1723" s="38" t="s">
        <v>277</v>
      </c>
      <c r="D1723">
        <v>1.2482898854924025E-2</v>
      </c>
      <c r="E1723" s="36">
        <v>-99</v>
      </c>
      <c r="F1723" s="36" t="s">
        <v>256</v>
      </c>
      <c r="G1723" s="36" t="s">
        <v>292</v>
      </c>
    </row>
    <row r="1724" spans="1:7" ht="14.45" x14ac:dyDescent="0.3">
      <c r="A1724" s="36">
        <v>197074</v>
      </c>
      <c r="B1724" s="14">
        <v>522</v>
      </c>
      <c r="C1724" s="38" t="s">
        <v>277</v>
      </c>
      <c r="D1724">
        <v>3.557681839861649E-2</v>
      </c>
      <c r="E1724" s="36">
        <v>-99</v>
      </c>
      <c r="F1724" s="36" t="s">
        <v>256</v>
      </c>
      <c r="G1724" s="36" t="s">
        <v>292</v>
      </c>
    </row>
    <row r="1725" spans="1:7" ht="14.45" x14ac:dyDescent="0.3">
      <c r="A1725" s="36">
        <v>197075</v>
      </c>
      <c r="B1725" s="14">
        <v>698</v>
      </c>
      <c r="C1725" s="38" t="s">
        <v>277</v>
      </c>
      <c r="D1725">
        <v>1.2245871339795081E-2</v>
      </c>
      <c r="E1725" s="36">
        <v>-99</v>
      </c>
      <c r="F1725" s="36" t="s">
        <v>256</v>
      </c>
      <c r="G1725" s="36" t="s">
        <v>292</v>
      </c>
    </row>
    <row r="1726" spans="1:7" ht="14.45" x14ac:dyDescent="0.3">
      <c r="A1726" s="36">
        <v>197076</v>
      </c>
      <c r="B1726" s="14">
        <v>620</v>
      </c>
      <c r="C1726" s="38" t="s">
        <v>277</v>
      </c>
      <c r="D1726">
        <v>1.2482898854924025E-2</v>
      </c>
      <c r="E1726" s="36">
        <v>-99</v>
      </c>
      <c r="F1726" s="36" t="s">
        <v>256</v>
      </c>
      <c r="G1726" s="36" t="s">
        <v>292</v>
      </c>
    </row>
    <row r="1727" spans="1:7" ht="14.45" x14ac:dyDescent="0.3">
      <c r="A1727" s="36">
        <v>197077</v>
      </c>
      <c r="B1727" s="14">
        <v>603</v>
      </c>
      <c r="C1727" s="38" t="s">
        <v>277</v>
      </c>
      <c r="D1727">
        <v>6.2301163841274383E-2</v>
      </c>
      <c r="E1727" s="36">
        <v>-99</v>
      </c>
      <c r="F1727" s="36" t="s">
        <v>256</v>
      </c>
      <c r="G1727" s="36" t="s">
        <v>292</v>
      </c>
    </row>
    <row r="1728" spans="1:7" ht="14.45" x14ac:dyDescent="0.3">
      <c r="A1728" s="36">
        <v>197078</v>
      </c>
      <c r="B1728" s="14">
        <v>514</v>
      </c>
      <c r="C1728" s="38" t="s">
        <v>277</v>
      </c>
      <c r="D1728">
        <v>1.2561907164809955E-2</v>
      </c>
      <c r="E1728" s="36">
        <v>-99</v>
      </c>
      <c r="F1728" s="36" t="s">
        <v>256</v>
      </c>
      <c r="G1728" s="36" t="s">
        <v>292</v>
      </c>
    </row>
    <row r="1729" spans="1:7" ht="14.45" x14ac:dyDescent="0.3">
      <c r="A1729" s="36">
        <v>197079</v>
      </c>
      <c r="B1729" s="14">
        <v>608</v>
      </c>
      <c r="C1729" s="38" t="s">
        <v>277</v>
      </c>
      <c r="D1729">
        <v>1.2561907164809955E-2</v>
      </c>
      <c r="E1729" s="36">
        <v>-99</v>
      </c>
      <c r="F1729" s="36" t="s">
        <v>256</v>
      </c>
      <c r="G1729" s="36" t="s">
        <v>292</v>
      </c>
    </row>
    <row r="1730" spans="1:7" ht="14.45" x14ac:dyDescent="0.3">
      <c r="A1730" s="36">
        <v>197080</v>
      </c>
      <c r="B1730" s="14">
        <v>89</v>
      </c>
      <c r="C1730" s="38" t="s">
        <v>277</v>
      </c>
      <c r="D1730">
        <v>1.2561907164809955E-2</v>
      </c>
      <c r="E1730" s="36">
        <v>-99</v>
      </c>
      <c r="F1730" s="36" t="s">
        <v>256</v>
      </c>
      <c r="G1730" s="36" t="s">
        <v>292</v>
      </c>
    </row>
    <row r="1731" spans="1:7" ht="14.45" x14ac:dyDescent="0.3">
      <c r="A1731" s="36">
        <v>197081</v>
      </c>
      <c r="B1731" s="14">
        <v>94</v>
      </c>
      <c r="C1731" s="38" t="s">
        <v>277</v>
      </c>
      <c r="D1731">
        <v>1.2561907164809955E-2</v>
      </c>
      <c r="E1731" s="36">
        <v>-99</v>
      </c>
      <c r="F1731" s="36" t="s">
        <v>256</v>
      </c>
      <c r="G1731" s="36" t="s">
        <v>292</v>
      </c>
    </row>
    <row r="1732" spans="1:7" ht="14.45" x14ac:dyDescent="0.3">
      <c r="A1732" s="36">
        <v>197082</v>
      </c>
      <c r="B1732" s="14">
        <v>44</v>
      </c>
      <c r="C1732" s="38" t="s">
        <v>277</v>
      </c>
      <c r="D1732">
        <v>1.2561907164809955E-2</v>
      </c>
      <c r="E1732" s="36">
        <v>-99</v>
      </c>
      <c r="F1732" s="36" t="s">
        <v>256</v>
      </c>
      <c r="G1732" s="36" t="s">
        <v>292</v>
      </c>
    </row>
    <row r="1733" spans="1:7" ht="14.45" x14ac:dyDescent="0.3">
      <c r="A1733" s="36">
        <v>197083</v>
      </c>
      <c r="B1733" s="14">
        <v>80</v>
      </c>
      <c r="C1733" s="38" t="s">
        <v>277</v>
      </c>
      <c r="D1733">
        <v>1.2561907164809955E-2</v>
      </c>
      <c r="E1733" s="36">
        <v>-99</v>
      </c>
      <c r="F1733" s="36" t="s">
        <v>256</v>
      </c>
      <c r="G1733" s="36" t="s">
        <v>292</v>
      </c>
    </row>
    <row r="1734" spans="1:7" ht="14.45" x14ac:dyDescent="0.3">
      <c r="A1734" s="36">
        <v>197084</v>
      </c>
      <c r="B1734" s="14">
        <v>30</v>
      </c>
      <c r="C1734" s="38" t="s">
        <v>277</v>
      </c>
      <c r="D1734">
        <v>1.2561907164809955E-2</v>
      </c>
      <c r="E1734" s="36">
        <v>-99</v>
      </c>
      <c r="F1734" s="36" t="s">
        <v>256</v>
      </c>
      <c r="G1734" s="36" t="s">
        <v>292</v>
      </c>
    </row>
    <row r="1735" spans="1:7" ht="14.45" x14ac:dyDescent="0.3">
      <c r="A1735" s="36">
        <v>197085</v>
      </c>
      <c r="B1735" s="14">
        <v>25</v>
      </c>
      <c r="C1735" s="38" t="s">
        <v>277</v>
      </c>
      <c r="D1735">
        <v>1.2561907164809955E-2</v>
      </c>
      <c r="E1735" s="36">
        <v>-99</v>
      </c>
      <c r="F1735" s="36" t="s">
        <v>256</v>
      </c>
      <c r="G1735" s="36" t="s">
        <v>292</v>
      </c>
    </row>
    <row r="1736" spans="1:7" ht="14.45" x14ac:dyDescent="0.3">
      <c r="A1736" s="36">
        <v>197086</v>
      </c>
      <c r="B1736" s="14">
        <v>598</v>
      </c>
      <c r="C1736" s="38" t="s">
        <v>277</v>
      </c>
      <c r="D1736">
        <v>1.3383603412414007E-2</v>
      </c>
      <c r="E1736" s="36">
        <v>-99</v>
      </c>
      <c r="F1736" s="36" t="s">
        <v>256</v>
      </c>
      <c r="G1736" s="36" t="s">
        <v>292</v>
      </c>
    </row>
    <row r="1737" spans="1:7" ht="14.45" x14ac:dyDescent="0.3">
      <c r="A1737" s="36">
        <v>197087</v>
      </c>
      <c r="B1737" s="14">
        <v>51</v>
      </c>
      <c r="C1737" s="38" t="s">
        <v>277</v>
      </c>
      <c r="D1737">
        <v>1.2625115364001391E-2</v>
      </c>
      <c r="E1737" s="36">
        <v>-99</v>
      </c>
      <c r="F1737" s="36" t="s">
        <v>256</v>
      </c>
      <c r="G1737" s="36" t="s">
        <v>292</v>
      </c>
    </row>
    <row r="1738" spans="1:7" ht="14.45" x14ac:dyDescent="0.3">
      <c r="A1738" s="36">
        <v>197088</v>
      </c>
      <c r="B1738" s="14">
        <v>59</v>
      </c>
      <c r="C1738" s="38" t="s">
        <v>277</v>
      </c>
      <c r="D1738">
        <v>1.2625115364001391E-2</v>
      </c>
      <c r="E1738" s="36">
        <v>-99</v>
      </c>
      <c r="F1738" s="36" t="s">
        <v>256</v>
      </c>
      <c r="G1738" s="36" t="s">
        <v>292</v>
      </c>
    </row>
    <row r="1739" spans="1:7" ht="14.45" x14ac:dyDescent="0.3">
      <c r="A1739" s="36">
        <v>197089</v>
      </c>
      <c r="B1739" s="14">
        <v>610</v>
      </c>
      <c r="C1739" s="38" t="s">
        <v>277</v>
      </c>
      <c r="D1739">
        <v>1.3366362296634191E-2</v>
      </c>
      <c r="E1739" s="36">
        <v>-99</v>
      </c>
      <c r="F1739" s="36" t="s">
        <v>256</v>
      </c>
      <c r="G1739" s="36" t="s">
        <v>292</v>
      </c>
    </row>
    <row r="1740" spans="1:7" ht="14.45" x14ac:dyDescent="0.3">
      <c r="A1740" s="36">
        <v>197090</v>
      </c>
      <c r="B1740" s="14">
        <v>599</v>
      </c>
      <c r="C1740" s="38" t="s">
        <v>277</v>
      </c>
      <c r="D1740">
        <v>1.3351996079614785E-2</v>
      </c>
      <c r="E1740" s="36">
        <v>-99</v>
      </c>
      <c r="F1740" s="36" t="s">
        <v>256</v>
      </c>
      <c r="G1740" s="36" t="s">
        <v>292</v>
      </c>
    </row>
    <row r="1741" spans="1:7" ht="14.45" x14ac:dyDescent="0.3">
      <c r="A1741" s="36">
        <v>197091</v>
      </c>
      <c r="B1741" s="14">
        <v>2297</v>
      </c>
      <c r="C1741" s="38" t="s">
        <v>277</v>
      </c>
      <c r="D1741">
        <v>1.1339814381192086</v>
      </c>
      <c r="E1741" s="36">
        <v>-99</v>
      </c>
      <c r="F1741" s="36" t="s">
        <v>256</v>
      </c>
      <c r="G1741" s="36" t="s">
        <v>292</v>
      </c>
    </row>
    <row r="1742" spans="1:7" ht="14.45" x14ac:dyDescent="0.3">
      <c r="A1742" s="36">
        <v>197092</v>
      </c>
      <c r="B1742" s="14">
        <v>529</v>
      </c>
      <c r="C1742" s="38" t="s">
        <v>278</v>
      </c>
      <c r="D1742">
        <v>15.305702404136612</v>
      </c>
      <c r="E1742" s="36">
        <v>-99</v>
      </c>
      <c r="F1742" s="36" t="s">
        <v>256</v>
      </c>
      <c r="G1742" s="36" t="s">
        <v>292</v>
      </c>
    </row>
    <row r="1743" spans="1:7" ht="14.45" x14ac:dyDescent="0.3">
      <c r="A1743" s="36">
        <v>197093</v>
      </c>
      <c r="B1743" s="14">
        <v>438</v>
      </c>
      <c r="C1743" s="38" t="s">
        <v>278</v>
      </c>
      <c r="D1743">
        <v>16.363750651186763</v>
      </c>
      <c r="E1743" s="36">
        <v>-99</v>
      </c>
      <c r="F1743" s="36" t="s">
        <v>256</v>
      </c>
      <c r="G1743" s="36" t="s">
        <v>292</v>
      </c>
    </row>
    <row r="1744" spans="1:7" ht="14.45" x14ac:dyDescent="0.3">
      <c r="A1744" s="36">
        <v>197094</v>
      </c>
      <c r="B1744" s="14">
        <v>671</v>
      </c>
      <c r="C1744" s="38" t="s">
        <v>278</v>
      </c>
      <c r="D1744">
        <v>27.043526512175152</v>
      </c>
      <c r="E1744" s="36">
        <v>-99</v>
      </c>
      <c r="F1744" s="36" t="s">
        <v>256</v>
      </c>
      <c r="G1744" s="36" t="s">
        <v>292</v>
      </c>
    </row>
    <row r="1745" spans="1:7" ht="14.45" x14ac:dyDescent="0.3">
      <c r="A1745" s="36">
        <v>197095</v>
      </c>
      <c r="B1745" s="14">
        <v>282</v>
      </c>
      <c r="C1745" s="38" t="s">
        <v>278</v>
      </c>
      <c r="D1745">
        <v>3.4461928475425212E-3</v>
      </c>
      <c r="E1745" s="36">
        <v>-99</v>
      </c>
      <c r="F1745" s="36" t="s">
        <v>256</v>
      </c>
      <c r="G1745" s="36" t="s">
        <v>292</v>
      </c>
    </row>
    <row r="1746" spans="1:7" ht="14.45" x14ac:dyDescent="0.3">
      <c r="A1746" s="36">
        <v>197096</v>
      </c>
      <c r="B1746" s="14">
        <v>452</v>
      </c>
      <c r="C1746" s="38" t="s">
        <v>278</v>
      </c>
      <c r="D1746">
        <v>0.13163189591450453</v>
      </c>
      <c r="E1746" s="36">
        <v>-99</v>
      </c>
      <c r="F1746" s="36" t="s">
        <v>256</v>
      </c>
      <c r="G1746" s="36" t="s">
        <v>292</v>
      </c>
    </row>
    <row r="1747" spans="1:7" ht="14.45" x14ac:dyDescent="0.3">
      <c r="A1747" s="36">
        <v>197097</v>
      </c>
      <c r="B1747" s="14">
        <v>678</v>
      </c>
      <c r="C1747" s="38" t="s">
        <v>278</v>
      </c>
      <c r="D1747">
        <v>1.2646686353133226E-3</v>
      </c>
      <c r="E1747" s="36">
        <v>-99</v>
      </c>
      <c r="F1747" s="36" t="s">
        <v>256</v>
      </c>
      <c r="G1747" s="36" t="s">
        <v>292</v>
      </c>
    </row>
    <row r="1748" spans="1:7" ht="14.45" x14ac:dyDescent="0.3">
      <c r="A1748" s="36">
        <v>197098</v>
      </c>
      <c r="B1748" s="14">
        <v>491</v>
      </c>
      <c r="C1748" s="38" t="s">
        <v>278</v>
      </c>
      <c r="D1748">
        <v>4.226032676245894</v>
      </c>
      <c r="E1748" s="36">
        <v>-99</v>
      </c>
      <c r="F1748" s="36" t="s">
        <v>256</v>
      </c>
      <c r="G1748" s="36" t="s">
        <v>292</v>
      </c>
    </row>
    <row r="1749" spans="1:7" ht="14.45" x14ac:dyDescent="0.3">
      <c r="A1749" s="36">
        <v>197099</v>
      </c>
      <c r="B1749" s="14">
        <v>64</v>
      </c>
      <c r="C1749" s="38" t="s">
        <v>278</v>
      </c>
      <c r="D1749">
        <v>1.2646667943841518E-3</v>
      </c>
      <c r="E1749" s="36">
        <v>-99</v>
      </c>
      <c r="F1749" s="36" t="s">
        <v>256</v>
      </c>
      <c r="G1749" s="36" t="s">
        <v>292</v>
      </c>
    </row>
    <row r="1750" spans="1:7" ht="14.45" x14ac:dyDescent="0.3">
      <c r="A1750" s="36">
        <v>197100</v>
      </c>
      <c r="B1750" s="14">
        <v>592</v>
      </c>
      <c r="C1750" s="38" t="s">
        <v>278</v>
      </c>
      <c r="D1750">
        <v>14.055218938729318</v>
      </c>
      <c r="E1750" s="36">
        <v>-99</v>
      </c>
      <c r="F1750" s="36" t="s">
        <v>256</v>
      </c>
      <c r="G1750" s="36" t="s">
        <v>292</v>
      </c>
    </row>
    <row r="1751" spans="1:7" ht="14.45" x14ac:dyDescent="0.3">
      <c r="A1751" s="36">
        <v>197101</v>
      </c>
      <c r="B1751" s="14">
        <v>737</v>
      </c>
      <c r="C1751" s="38" t="s">
        <v>278</v>
      </c>
      <c r="D1751">
        <v>2.1372760578456912E-2</v>
      </c>
      <c r="E1751" s="36">
        <v>-99</v>
      </c>
      <c r="F1751" s="36" t="s">
        <v>256</v>
      </c>
      <c r="G1751" s="36" t="s">
        <v>292</v>
      </c>
    </row>
    <row r="1752" spans="1:7" ht="14.45" x14ac:dyDescent="0.3">
      <c r="A1752" s="36">
        <v>197102</v>
      </c>
      <c r="B1752" s="14">
        <v>367</v>
      </c>
      <c r="C1752" s="38" t="s">
        <v>278</v>
      </c>
      <c r="D1752">
        <v>1.2646667943841518E-3</v>
      </c>
      <c r="E1752" s="36">
        <v>-99</v>
      </c>
      <c r="F1752" s="36" t="s">
        <v>256</v>
      </c>
      <c r="G1752" s="36" t="s">
        <v>292</v>
      </c>
    </row>
    <row r="1753" spans="1:7" ht="14.45" x14ac:dyDescent="0.3">
      <c r="A1753" s="36">
        <v>197103</v>
      </c>
      <c r="B1753" s="14">
        <v>508</v>
      </c>
      <c r="C1753" s="38" t="s">
        <v>278</v>
      </c>
      <c r="D1753">
        <v>4.6885224403865475</v>
      </c>
      <c r="E1753" s="36">
        <v>-99</v>
      </c>
      <c r="F1753" s="36" t="s">
        <v>256</v>
      </c>
      <c r="G1753" s="36" t="s">
        <v>292</v>
      </c>
    </row>
    <row r="1754" spans="1:7" ht="14.45" x14ac:dyDescent="0.3">
      <c r="A1754" s="36">
        <v>197104</v>
      </c>
      <c r="B1754" s="14">
        <v>108</v>
      </c>
      <c r="C1754" s="38" t="s">
        <v>278</v>
      </c>
      <c r="D1754">
        <v>1.2646631125258101E-3</v>
      </c>
      <c r="E1754" s="36">
        <v>-99</v>
      </c>
      <c r="F1754" s="36" t="s">
        <v>256</v>
      </c>
      <c r="G1754" s="36" t="s">
        <v>292</v>
      </c>
    </row>
    <row r="1755" spans="1:7" ht="14.45" x14ac:dyDescent="0.3">
      <c r="A1755" s="36">
        <v>197105</v>
      </c>
      <c r="B1755" s="14">
        <v>605</v>
      </c>
      <c r="C1755" s="38" t="s">
        <v>278</v>
      </c>
      <c r="D1755">
        <v>6.2729390203674349</v>
      </c>
      <c r="E1755" s="36">
        <v>-99</v>
      </c>
      <c r="F1755" s="36" t="s">
        <v>256</v>
      </c>
      <c r="G1755" s="36" t="s">
        <v>292</v>
      </c>
    </row>
    <row r="1756" spans="1:7" ht="14.45" x14ac:dyDescent="0.3">
      <c r="A1756" s="36">
        <v>197106</v>
      </c>
      <c r="B1756" s="14">
        <v>511</v>
      </c>
      <c r="C1756" s="38" t="s">
        <v>278</v>
      </c>
      <c r="D1756">
        <v>1.2283119980662834E-3</v>
      </c>
      <c r="E1756" s="36">
        <v>-99</v>
      </c>
      <c r="F1756" s="36" t="s">
        <v>256</v>
      </c>
      <c r="G1756" s="36" t="s">
        <v>292</v>
      </c>
    </row>
    <row r="1757" spans="1:7" ht="14.45" x14ac:dyDescent="0.3">
      <c r="A1757" s="36">
        <v>197107</v>
      </c>
      <c r="B1757" s="14">
        <v>742</v>
      </c>
      <c r="C1757" s="38" t="s">
        <v>278</v>
      </c>
      <c r="D1757">
        <v>1.2646631125258101E-3</v>
      </c>
      <c r="E1757" s="36">
        <v>-99</v>
      </c>
      <c r="F1757" s="36" t="s">
        <v>256</v>
      </c>
      <c r="G1757" s="36" t="s">
        <v>292</v>
      </c>
    </row>
    <row r="1758" spans="1:7" ht="14.45" x14ac:dyDescent="0.3">
      <c r="A1758" s="36">
        <v>197108</v>
      </c>
      <c r="B1758" s="14">
        <v>371</v>
      </c>
      <c r="C1758" s="38" t="s">
        <v>278</v>
      </c>
      <c r="D1758">
        <v>1.2646631125258101E-3</v>
      </c>
      <c r="E1758" s="36">
        <v>-99</v>
      </c>
      <c r="F1758" s="36" t="s">
        <v>256</v>
      </c>
      <c r="G1758" s="36" t="s">
        <v>292</v>
      </c>
    </row>
    <row r="1759" spans="1:7" ht="14.45" x14ac:dyDescent="0.3">
      <c r="A1759" s="36">
        <v>197109</v>
      </c>
      <c r="B1759" s="14">
        <v>122</v>
      </c>
      <c r="C1759" s="38" t="s">
        <v>278</v>
      </c>
      <c r="D1759">
        <v>3.1537280848170611E-2</v>
      </c>
      <c r="E1759" s="36">
        <v>-99</v>
      </c>
      <c r="F1759" s="36" t="s">
        <v>256</v>
      </c>
      <c r="G1759" s="36" t="s">
        <v>292</v>
      </c>
    </row>
    <row r="1760" spans="1:7" ht="14.45" x14ac:dyDescent="0.3">
      <c r="A1760" s="36">
        <v>197110</v>
      </c>
      <c r="B1760" s="14">
        <v>390</v>
      </c>
      <c r="C1760" s="38" t="s">
        <v>278</v>
      </c>
      <c r="D1760">
        <v>0.44125496390845803</v>
      </c>
      <c r="E1760" s="36">
        <v>-99</v>
      </c>
      <c r="F1760" s="36" t="s">
        <v>256</v>
      </c>
      <c r="G1760" s="36" t="s">
        <v>292</v>
      </c>
    </row>
    <row r="1761" spans="1:7" ht="14.45" x14ac:dyDescent="0.3">
      <c r="A1761" s="36">
        <v>197111</v>
      </c>
      <c r="B1761" s="14">
        <v>136</v>
      </c>
      <c r="C1761" s="38" t="s">
        <v>278</v>
      </c>
      <c r="D1761">
        <v>0.1559179264523031</v>
      </c>
      <c r="E1761" s="36">
        <v>-99</v>
      </c>
      <c r="F1761" s="36" t="s">
        <v>256</v>
      </c>
      <c r="G1761" s="36" t="s">
        <v>292</v>
      </c>
    </row>
    <row r="1762" spans="1:7" ht="14.45" x14ac:dyDescent="0.3">
      <c r="A1762" s="36">
        <v>197112</v>
      </c>
      <c r="B1762" s="14">
        <v>199</v>
      </c>
      <c r="C1762" s="38" t="s">
        <v>278</v>
      </c>
      <c r="D1762">
        <v>1.433420296089954</v>
      </c>
      <c r="E1762" s="36">
        <v>-99</v>
      </c>
      <c r="F1762" s="36" t="s">
        <v>256</v>
      </c>
      <c r="G1762" s="36" t="s">
        <v>292</v>
      </c>
    </row>
    <row r="1763" spans="1:7" ht="14.45" x14ac:dyDescent="0.3">
      <c r="A1763" s="36">
        <v>197113</v>
      </c>
      <c r="B1763" s="14">
        <v>248</v>
      </c>
      <c r="C1763" s="38" t="s">
        <v>278</v>
      </c>
      <c r="D1763">
        <v>0.72955894299120483</v>
      </c>
      <c r="E1763" s="36">
        <v>-99</v>
      </c>
      <c r="F1763" s="36" t="s">
        <v>256</v>
      </c>
      <c r="G1763" s="36" t="s">
        <v>292</v>
      </c>
    </row>
    <row r="1764" spans="1:7" ht="14.45" x14ac:dyDescent="0.3">
      <c r="A1764" s="36">
        <v>197114</v>
      </c>
      <c r="B1764" s="14">
        <v>78</v>
      </c>
      <c r="C1764" s="38" t="s">
        <v>278</v>
      </c>
      <c r="D1764">
        <v>2.0092885905010629</v>
      </c>
      <c r="E1764" s="36">
        <v>-99</v>
      </c>
      <c r="F1764" s="36" t="s">
        <v>256</v>
      </c>
      <c r="G1764" s="36" t="s">
        <v>292</v>
      </c>
    </row>
    <row r="1765" spans="1:7" ht="14.45" x14ac:dyDescent="0.3">
      <c r="A1765" s="36">
        <v>197115</v>
      </c>
      <c r="B1765" s="14">
        <v>601</v>
      </c>
      <c r="C1765" s="38" t="s">
        <v>278</v>
      </c>
      <c r="D1765">
        <v>1.2949557079087487E-3</v>
      </c>
      <c r="E1765" s="36">
        <v>-99</v>
      </c>
      <c r="F1765" s="36" t="s">
        <v>256</v>
      </c>
      <c r="G1765" s="36" t="s">
        <v>292</v>
      </c>
    </row>
    <row r="1766" spans="1:7" ht="14.45" x14ac:dyDescent="0.3">
      <c r="A1766" s="36">
        <v>197116</v>
      </c>
      <c r="B1766" s="14">
        <v>551</v>
      </c>
      <c r="C1766" s="38" t="s">
        <v>278</v>
      </c>
      <c r="D1766">
        <v>0.92781862620447586</v>
      </c>
      <c r="E1766" s="36">
        <v>-99</v>
      </c>
      <c r="F1766" s="36" t="s">
        <v>256</v>
      </c>
      <c r="G1766" s="36" t="s">
        <v>292</v>
      </c>
    </row>
    <row r="1767" spans="1:7" ht="14.45" x14ac:dyDescent="0.3">
      <c r="A1767" s="36">
        <v>197117</v>
      </c>
      <c r="B1767" s="14">
        <v>152</v>
      </c>
      <c r="C1767" s="38" t="s">
        <v>278</v>
      </c>
      <c r="D1767">
        <v>7.3896483463331081E-2</v>
      </c>
      <c r="E1767" s="36">
        <v>-99</v>
      </c>
      <c r="F1767" s="36" t="s">
        <v>256</v>
      </c>
      <c r="G1767" s="36" t="s">
        <v>292</v>
      </c>
    </row>
    <row r="1768" spans="1:7" ht="14.45" x14ac:dyDescent="0.3">
      <c r="A1768" s="36">
        <v>197118</v>
      </c>
      <c r="B1768" s="14">
        <v>385</v>
      </c>
      <c r="C1768" s="38" t="s">
        <v>278</v>
      </c>
      <c r="D1768">
        <v>0.27705949412415276</v>
      </c>
      <c r="E1768" s="36">
        <v>-99</v>
      </c>
      <c r="F1768" s="36" t="s">
        <v>256</v>
      </c>
      <c r="G1768" s="36" t="s">
        <v>292</v>
      </c>
    </row>
    <row r="1769" spans="1:7" ht="14.45" x14ac:dyDescent="0.3">
      <c r="A1769" s="36">
        <v>197119</v>
      </c>
      <c r="B1769" s="14">
        <v>302</v>
      </c>
      <c r="C1769" s="38" t="s">
        <v>278</v>
      </c>
      <c r="D1769">
        <v>0.55769123809251708</v>
      </c>
      <c r="E1769" s="36">
        <v>-99</v>
      </c>
      <c r="F1769" s="36" t="s">
        <v>256</v>
      </c>
      <c r="G1769" s="36" t="s">
        <v>292</v>
      </c>
    </row>
    <row r="1770" spans="1:7" ht="14.45" x14ac:dyDescent="0.3">
      <c r="A1770" s="36">
        <v>197120</v>
      </c>
      <c r="B1770" s="14">
        <v>194</v>
      </c>
      <c r="C1770" s="38" t="s">
        <v>278</v>
      </c>
      <c r="D1770">
        <v>0.29641019093723486</v>
      </c>
      <c r="E1770" s="36">
        <v>-99</v>
      </c>
      <c r="F1770" s="36" t="s">
        <v>256</v>
      </c>
      <c r="G1770" s="36" t="s">
        <v>292</v>
      </c>
    </row>
    <row r="1771" spans="1:7" ht="14.45" x14ac:dyDescent="0.3">
      <c r="A1771" s="36">
        <v>197121</v>
      </c>
      <c r="B1771" s="14">
        <v>140</v>
      </c>
      <c r="C1771" s="38" t="s">
        <v>278</v>
      </c>
      <c r="D1771">
        <v>0.11934952199179893</v>
      </c>
      <c r="E1771" s="36">
        <v>-99</v>
      </c>
      <c r="F1771" s="36" t="s">
        <v>256</v>
      </c>
      <c r="G1771" s="36" t="s">
        <v>292</v>
      </c>
    </row>
    <row r="1772" spans="1:7" ht="14.45" x14ac:dyDescent="0.3">
      <c r="A1772" s="36">
        <v>197122</v>
      </c>
      <c r="B1772" s="14">
        <v>245</v>
      </c>
      <c r="C1772" s="38" t="s">
        <v>278</v>
      </c>
      <c r="D1772">
        <v>0.31969237620500962</v>
      </c>
      <c r="E1772" s="36">
        <v>-99</v>
      </c>
      <c r="F1772" s="36" t="s">
        <v>256</v>
      </c>
      <c r="G1772" s="36" t="s">
        <v>292</v>
      </c>
    </row>
    <row r="1773" spans="1:7" ht="14.45" x14ac:dyDescent="0.3">
      <c r="A1773" s="36">
        <v>197123</v>
      </c>
      <c r="B1773" s="14">
        <v>118</v>
      </c>
      <c r="C1773" s="38" t="s">
        <v>278</v>
      </c>
      <c r="D1773">
        <v>0.20874450657829891</v>
      </c>
      <c r="E1773" s="36">
        <v>-99</v>
      </c>
      <c r="F1773" s="36" t="s">
        <v>256</v>
      </c>
      <c r="G1773" s="36" t="s">
        <v>292</v>
      </c>
    </row>
    <row r="1774" spans="1:7" ht="14.45" x14ac:dyDescent="0.3">
      <c r="A1774" s="36">
        <v>197124</v>
      </c>
      <c r="B1774" s="14">
        <v>600</v>
      </c>
      <c r="C1774" s="38" t="s">
        <v>278</v>
      </c>
      <c r="D1774">
        <v>0.7204352918290029</v>
      </c>
      <c r="E1774" s="36">
        <v>-99</v>
      </c>
      <c r="F1774" s="36" t="s">
        <v>256</v>
      </c>
      <c r="G1774" s="36" t="s">
        <v>292</v>
      </c>
    </row>
    <row r="1775" spans="1:7" ht="14.45" x14ac:dyDescent="0.3">
      <c r="A1775" s="36">
        <v>197125</v>
      </c>
      <c r="B1775" s="14">
        <v>550</v>
      </c>
      <c r="C1775" s="38" t="s">
        <v>278</v>
      </c>
      <c r="D1775">
        <v>0.72138805128517736</v>
      </c>
      <c r="E1775" s="36">
        <v>-99</v>
      </c>
      <c r="F1775" s="36" t="s">
        <v>256</v>
      </c>
      <c r="G1775" s="36" t="s">
        <v>292</v>
      </c>
    </row>
    <row r="1776" spans="1:7" ht="14.45" x14ac:dyDescent="0.3">
      <c r="A1776" s="36">
        <v>197126</v>
      </c>
      <c r="B1776" s="14">
        <v>130</v>
      </c>
      <c r="C1776" s="38" t="s">
        <v>278</v>
      </c>
      <c r="D1776">
        <v>9.0957268643035473E-3</v>
      </c>
      <c r="E1776" s="36">
        <v>-99</v>
      </c>
      <c r="F1776" s="36" t="s">
        <v>256</v>
      </c>
      <c r="G1776" s="36" t="s">
        <v>292</v>
      </c>
    </row>
    <row r="1777" spans="1:7" ht="14.45" x14ac:dyDescent="0.3">
      <c r="A1777" s="36">
        <v>197127</v>
      </c>
      <c r="B1777" s="14">
        <v>717</v>
      </c>
      <c r="C1777" s="38" t="s">
        <v>278</v>
      </c>
      <c r="D1777">
        <v>0.27877743834812435</v>
      </c>
      <c r="E1777" s="36">
        <v>-99</v>
      </c>
      <c r="F1777" s="36" t="s">
        <v>256</v>
      </c>
      <c r="G1777" s="36" t="s">
        <v>292</v>
      </c>
    </row>
    <row r="1778" spans="1:7" ht="14.45" x14ac:dyDescent="0.3">
      <c r="A1778" s="36">
        <v>197128</v>
      </c>
      <c r="B1778" s="14">
        <v>193</v>
      </c>
      <c r="C1778" s="38" t="s">
        <v>278</v>
      </c>
      <c r="D1778">
        <v>4.642431526179909E-2</v>
      </c>
      <c r="E1778" s="36">
        <v>-99</v>
      </c>
      <c r="F1778" s="36" t="s">
        <v>256</v>
      </c>
      <c r="G1778" s="36" t="s">
        <v>292</v>
      </c>
    </row>
    <row r="1779" spans="1:7" ht="14.45" x14ac:dyDescent="0.3">
      <c r="A1779" s="36">
        <v>197129</v>
      </c>
      <c r="B1779" s="14">
        <v>244</v>
      </c>
      <c r="C1779" s="38" t="s">
        <v>278</v>
      </c>
      <c r="D1779">
        <v>0.10091173778700924</v>
      </c>
      <c r="E1779" s="36">
        <v>-99</v>
      </c>
      <c r="F1779" s="36" t="s">
        <v>256</v>
      </c>
      <c r="G1779" s="36" t="s">
        <v>292</v>
      </c>
    </row>
    <row r="1780" spans="1:7" ht="14.45" x14ac:dyDescent="0.3">
      <c r="A1780" s="36">
        <v>197130</v>
      </c>
      <c r="B1780" s="14">
        <v>604</v>
      </c>
      <c r="C1780" s="38" t="s">
        <v>278</v>
      </c>
      <c r="D1780">
        <v>0.30891454470046659</v>
      </c>
      <c r="E1780" s="36">
        <v>-99</v>
      </c>
      <c r="F1780" s="36" t="s">
        <v>256</v>
      </c>
      <c r="G1780" s="36" t="s">
        <v>292</v>
      </c>
    </row>
    <row r="1781" spans="1:7" ht="14.45" x14ac:dyDescent="0.3">
      <c r="A1781" s="36">
        <v>197131</v>
      </c>
      <c r="B1781" s="14">
        <v>449</v>
      </c>
      <c r="C1781" s="38" t="s">
        <v>278</v>
      </c>
      <c r="D1781">
        <v>2.3731721282387139E-2</v>
      </c>
      <c r="E1781" s="36">
        <v>-99</v>
      </c>
      <c r="F1781" s="36" t="s">
        <v>256</v>
      </c>
      <c r="G1781" s="36" t="s">
        <v>292</v>
      </c>
    </row>
    <row r="1782" spans="1:7" ht="14.45" x14ac:dyDescent="0.3">
      <c r="A1782" s="36">
        <v>197132</v>
      </c>
      <c r="B1782" s="14">
        <v>522</v>
      </c>
      <c r="C1782" s="38" t="s">
        <v>278</v>
      </c>
      <c r="D1782">
        <v>9.4504011078534123E-2</v>
      </c>
      <c r="E1782" s="36">
        <v>-99</v>
      </c>
      <c r="F1782" s="36" t="s">
        <v>256</v>
      </c>
      <c r="G1782" s="36" t="s">
        <v>292</v>
      </c>
    </row>
    <row r="1783" spans="1:7" ht="14.45" x14ac:dyDescent="0.3">
      <c r="A1783" s="36">
        <v>197133</v>
      </c>
      <c r="B1783" s="14">
        <v>698</v>
      </c>
      <c r="C1783" s="38" t="s">
        <v>278</v>
      </c>
      <c r="D1783">
        <v>9.8563316169733954E-3</v>
      </c>
      <c r="E1783" s="36">
        <v>-99</v>
      </c>
      <c r="F1783" s="36" t="s">
        <v>256</v>
      </c>
      <c r="G1783" s="36" t="s">
        <v>292</v>
      </c>
    </row>
    <row r="1784" spans="1:7" ht="14.45" x14ac:dyDescent="0.3">
      <c r="A1784" s="36">
        <v>197134</v>
      </c>
      <c r="B1784" s="14">
        <v>620</v>
      </c>
      <c r="C1784" s="38" t="s">
        <v>278</v>
      </c>
      <c r="D1784">
        <v>3.8809231545926463E-2</v>
      </c>
      <c r="E1784" s="36">
        <v>-99</v>
      </c>
      <c r="F1784" s="36" t="s">
        <v>256</v>
      </c>
      <c r="G1784" s="36" t="s">
        <v>292</v>
      </c>
    </row>
    <row r="1785" spans="1:7" ht="14.45" x14ac:dyDescent="0.3">
      <c r="A1785" s="36">
        <v>197135</v>
      </c>
      <c r="B1785" s="14">
        <v>603</v>
      </c>
      <c r="C1785" s="38" t="s">
        <v>278</v>
      </c>
      <c r="D1785">
        <v>0.10484555497780026</v>
      </c>
      <c r="E1785" s="36">
        <v>-99</v>
      </c>
      <c r="F1785" s="36" t="s">
        <v>256</v>
      </c>
      <c r="G1785" s="36" t="s">
        <v>292</v>
      </c>
    </row>
    <row r="1786" spans="1:7" ht="14.45" x14ac:dyDescent="0.3">
      <c r="A1786" s="36">
        <v>197136</v>
      </c>
      <c r="B1786" s="14">
        <v>514</v>
      </c>
      <c r="C1786" s="38" t="s">
        <v>278</v>
      </c>
      <c r="D1786">
        <v>1.222803991469368E-2</v>
      </c>
      <c r="E1786" s="36">
        <v>-99</v>
      </c>
      <c r="F1786" s="36" t="s">
        <v>256</v>
      </c>
      <c r="G1786" s="36" t="s">
        <v>292</v>
      </c>
    </row>
    <row r="1787" spans="1:7" ht="14.45" x14ac:dyDescent="0.3">
      <c r="A1787" s="36">
        <v>197137</v>
      </c>
      <c r="B1787" s="14">
        <v>608</v>
      </c>
      <c r="C1787" s="38" t="s">
        <v>278</v>
      </c>
      <c r="D1787">
        <v>6.7379935487810729E-3</v>
      </c>
      <c r="E1787" s="36">
        <v>-99</v>
      </c>
      <c r="F1787" s="36" t="s">
        <v>256</v>
      </c>
      <c r="G1787" s="36" t="s">
        <v>292</v>
      </c>
    </row>
    <row r="1788" spans="1:7" ht="14.45" x14ac:dyDescent="0.3">
      <c r="A1788" s="36">
        <v>197138</v>
      </c>
      <c r="B1788" s="14">
        <v>89</v>
      </c>
      <c r="C1788" s="38" t="s">
        <v>278</v>
      </c>
      <c r="D1788">
        <v>8.3204891996789456E-3</v>
      </c>
      <c r="E1788" s="36">
        <v>-99</v>
      </c>
      <c r="F1788" s="36" t="s">
        <v>256</v>
      </c>
      <c r="G1788" s="36" t="s">
        <v>292</v>
      </c>
    </row>
    <row r="1789" spans="1:7" ht="14.45" x14ac:dyDescent="0.3">
      <c r="A1789" s="36">
        <v>197139</v>
      </c>
      <c r="B1789" s="14">
        <v>94</v>
      </c>
      <c r="C1789" s="38" t="s">
        <v>278</v>
      </c>
      <c r="D1789">
        <v>1.5640692992614551E-2</v>
      </c>
      <c r="E1789" s="36">
        <v>-99</v>
      </c>
      <c r="F1789" s="36" t="s">
        <v>256</v>
      </c>
      <c r="G1789" s="36" t="s">
        <v>292</v>
      </c>
    </row>
    <row r="1790" spans="1:7" ht="14.45" x14ac:dyDescent="0.3">
      <c r="A1790" s="36">
        <v>197140</v>
      </c>
      <c r="B1790" s="14">
        <v>44</v>
      </c>
      <c r="C1790" s="38" t="s">
        <v>278</v>
      </c>
      <c r="D1790">
        <v>1.5308321424273378E-2</v>
      </c>
      <c r="E1790" s="36">
        <v>-99</v>
      </c>
      <c r="F1790" s="36" t="s">
        <v>256</v>
      </c>
      <c r="G1790" s="36" t="s">
        <v>292</v>
      </c>
    </row>
    <row r="1791" spans="1:7" ht="14.45" x14ac:dyDescent="0.3">
      <c r="A1791" s="36">
        <v>197141</v>
      </c>
      <c r="B1791" s="14">
        <v>80</v>
      </c>
      <c r="C1791" s="38" t="s">
        <v>278</v>
      </c>
      <c r="D1791">
        <v>5.1475948055367858E-3</v>
      </c>
      <c r="E1791" s="36">
        <v>-99</v>
      </c>
      <c r="F1791" s="36" t="s">
        <v>256</v>
      </c>
      <c r="G1791" s="36" t="s">
        <v>292</v>
      </c>
    </row>
    <row r="1792" spans="1:7" ht="14.45" x14ac:dyDescent="0.3">
      <c r="A1792" s="36">
        <v>197142</v>
      </c>
      <c r="B1792" s="14">
        <v>30</v>
      </c>
      <c r="C1792" s="38" t="s">
        <v>278</v>
      </c>
      <c r="D1792">
        <v>2.007746695140138E-2</v>
      </c>
      <c r="E1792" s="36">
        <v>-99</v>
      </c>
      <c r="F1792" s="36" t="s">
        <v>256</v>
      </c>
      <c r="G1792" s="36" t="s">
        <v>292</v>
      </c>
    </row>
    <row r="1793" spans="1:7" ht="14.45" x14ac:dyDescent="0.3">
      <c r="A1793" s="36">
        <v>197143</v>
      </c>
      <c r="B1793" s="14">
        <v>25</v>
      </c>
      <c r="C1793" s="38" t="s">
        <v>278</v>
      </c>
      <c r="D1793">
        <v>1.2040779217599323E-3</v>
      </c>
      <c r="E1793" s="36">
        <v>-99</v>
      </c>
      <c r="F1793" s="36" t="s">
        <v>256</v>
      </c>
      <c r="G1793" s="36" t="s">
        <v>292</v>
      </c>
    </row>
    <row r="1794" spans="1:7" ht="14.45" x14ac:dyDescent="0.3">
      <c r="A1794" s="36">
        <v>197144</v>
      </c>
      <c r="B1794" s="14">
        <v>598</v>
      </c>
      <c r="C1794" s="38" t="s">
        <v>278</v>
      </c>
      <c r="D1794">
        <v>8.526898686421959E-3</v>
      </c>
      <c r="E1794" s="36">
        <v>-99</v>
      </c>
      <c r="F1794" s="36" t="s">
        <v>256</v>
      </c>
      <c r="G1794" s="36" t="s">
        <v>292</v>
      </c>
    </row>
    <row r="1795" spans="1:7" ht="14.45" x14ac:dyDescent="0.3">
      <c r="A1795" s="36">
        <v>197145</v>
      </c>
      <c r="B1795" s="14">
        <v>51</v>
      </c>
      <c r="C1795" s="38" t="s">
        <v>278</v>
      </c>
      <c r="D1795">
        <v>1.2101364408365202E-3</v>
      </c>
      <c r="E1795" s="36">
        <v>-99</v>
      </c>
      <c r="F1795" s="36" t="s">
        <v>256</v>
      </c>
      <c r="G1795" s="36" t="s">
        <v>292</v>
      </c>
    </row>
    <row r="1796" spans="1:7" ht="14.45" x14ac:dyDescent="0.3">
      <c r="A1796" s="36">
        <v>197146</v>
      </c>
      <c r="B1796" s="14">
        <v>59</v>
      </c>
      <c r="C1796" s="38" t="s">
        <v>278</v>
      </c>
      <c r="D1796">
        <v>1.2101364408365202E-3</v>
      </c>
      <c r="E1796" s="36">
        <v>-99</v>
      </c>
      <c r="F1796" s="36" t="s">
        <v>256</v>
      </c>
      <c r="G1796" s="36" t="s">
        <v>292</v>
      </c>
    </row>
    <row r="1797" spans="1:7" ht="14.45" x14ac:dyDescent="0.3">
      <c r="A1797" s="36">
        <v>197147</v>
      </c>
      <c r="B1797" s="14">
        <v>610</v>
      </c>
      <c r="C1797" s="38" t="s">
        <v>278</v>
      </c>
      <c r="D1797">
        <v>9.6201061366443762E-3</v>
      </c>
      <c r="E1797" s="36">
        <v>-99</v>
      </c>
      <c r="F1797" s="36" t="s">
        <v>256</v>
      </c>
      <c r="G1797" s="36" t="s">
        <v>292</v>
      </c>
    </row>
    <row r="1798" spans="1:7" ht="14.45" x14ac:dyDescent="0.3">
      <c r="A1798" s="36">
        <v>197148</v>
      </c>
      <c r="B1798" s="14">
        <v>599</v>
      </c>
      <c r="C1798" s="38" t="s">
        <v>278</v>
      </c>
      <c r="D1798">
        <v>1.2798205880801574E-3</v>
      </c>
      <c r="E1798" s="36">
        <v>-99</v>
      </c>
      <c r="F1798" s="36" t="s">
        <v>256</v>
      </c>
      <c r="G1798" s="36" t="s">
        <v>292</v>
      </c>
    </row>
    <row r="1799" spans="1:7" ht="14.45" x14ac:dyDescent="0.3">
      <c r="A1799" s="36">
        <v>197149</v>
      </c>
      <c r="B1799" s="14">
        <v>2297</v>
      </c>
      <c r="C1799" s="38" t="s">
        <v>278</v>
      </c>
      <c r="D1799">
        <v>1.7318990781470738</v>
      </c>
      <c r="E1799" s="36">
        <v>-99</v>
      </c>
      <c r="F1799" s="36" t="s">
        <v>256</v>
      </c>
      <c r="G1799" s="36" t="s">
        <v>292</v>
      </c>
    </row>
    <row r="1800" spans="1:7" ht="14.45" x14ac:dyDescent="0.3">
      <c r="A1800" s="36">
        <v>197150</v>
      </c>
      <c r="B1800" s="14">
        <v>529</v>
      </c>
      <c r="C1800" s="38" t="s">
        <v>279</v>
      </c>
      <c r="D1800">
        <v>9.8226455190627284</v>
      </c>
      <c r="E1800" s="36">
        <v>-99</v>
      </c>
      <c r="F1800" s="36" t="s">
        <v>256</v>
      </c>
      <c r="G1800" s="36" t="s">
        <v>292</v>
      </c>
    </row>
    <row r="1801" spans="1:7" ht="14.45" x14ac:dyDescent="0.3">
      <c r="A1801" s="36">
        <v>197151</v>
      </c>
      <c r="B1801" s="14">
        <v>438</v>
      </c>
      <c r="C1801" s="38" t="s">
        <v>279</v>
      </c>
      <c r="D1801">
        <v>9.6798503244069707</v>
      </c>
      <c r="E1801" s="36">
        <v>-99</v>
      </c>
      <c r="F1801" s="36" t="s">
        <v>256</v>
      </c>
      <c r="G1801" s="36" t="s">
        <v>292</v>
      </c>
    </row>
    <row r="1802" spans="1:7" ht="14.45" x14ac:dyDescent="0.3">
      <c r="A1802" s="36">
        <v>197152</v>
      </c>
      <c r="B1802" s="14">
        <v>671</v>
      </c>
      <c r="C1802" s="38" t="s">
        <v>279</v>
      </c>
      <c r="D1802">
        <v>17.308193178778993</v>
      </c>
      <c r="E1802" s="36">
        <v>-99</v>
      </c>
      <c r="F1802" s="36" t="s">
        <v>256</v>
      </c>
      <c r="G1802" s="36" t="s">
        <v>292</v>
      </c>
    </row>
    <row r="1803" spans="1:7" ht="14.45" x14ac:dyDescent="0.3">
      <c r="A1803" s="36">
        <v>197153</v>
      </c>
      <c r="B1803" s="14">
        <v>282</v>
      </c>
      <c r="C1803" s="38" t="s">
        <v>279</v>
      </c>
      <c r="D1803">
        <v>0.11186175578106683</v>
      </c>
      <c r="E1803" s="36">
        <v>-99</v>
      </c>
      <c r="F1803" s="36" t="s">
        <v>256</v>
      </c>
      <c r="G1803" s="36" t="s">
        <v>292</v>
      </c>
    </row>
    <row r="1804" spans="1:7" ht="14.45" x14ac:dyDescent="0.3">
      <c r="A1804" s="36">
        <v>197154</v>
      </c>
      <c r="B1804" s="14">
        <v>452</v>
      </c>
      <c r="C1804" s="38" t="s">
        <v>279</v>
      </c>
      <c r="D1804">
        <v>3.4719516992949549E-3</v>
      </c>
      <c r="E1804" s="36">
        <v>-99</v>
      </c>
      <c r="F1804" s="36" t="s">
        <v>256</v>
      </c>
      <c r="G1804" s="36" t="s">
        <v>292</v>
      </c>
    </row>
    <row r="1805" spans="1:7" ht="14.45" x14ac:dyDescent="0.3">
      <c r="A1805" s="36">
        <v>197155</v>
      </c>
      <c r="B1805" s="14">
        <v>678</v>
      </c>
      <c r="C1805" s="38" t="s">
        <v>279</v>
      </c>
      <c r="D1805">
        <v>3.4719535623007887E-3</v>
      </c>
      <c r="E1805" s="36">
        <v>-99</v>
      </c>
      <c r="F1805" s="36" t="s">
        <v>256</v>
      </c>
      <c r="G1805" s="36" t="s">
        <v>292</v>
      </c>
    </row>
    <row r="1806" spans="1:7" ht="14.45" x14ac:dyDescent="0.3">
      <c r="A1806" s="36">
        <v>197156</v>
      </c>
      <c r="B1806" s="14">
        <v>491</v>
      </c>
      <c r="C1806" s="38" t="s">
        <v>279</v>
      </c>
      <c r="D1806">
        <v>6.2668173271811112</v>
      </c>
      <c r="E1806" s="36">
        <v>-99</v>
      </c>
      <c r="F1806" s="36" t="s">
        <v>256</v>
      </c>
      <c r="G1806" s="36" t="s">
        <v>292</v>
      </c>
    </row>
    <row r="1807" spans="1:7" ht="14.45" x14ac:dyDescent="0.3">
      <c r="A1807" s="36">
        <v>197157</v>
      </c>
      <c r="B1807" s="14">
        <v>64</v>
      </c>
      <c r="C1807" s="38" t="s">
        <v>279</v>
      </c>
      <c r="D1807">
        <v>3.4719535623007878E-3</v>
      </c>
      <c r="E1807" s="36">
        <v>-99</v>
      </c>
      <c r="F1807" s="36" t="s">
        <v>256</v>
      </c>
      <c r="G1807" s="36" t="s">
        <v>292</v>
      </c>
    </row>
    <row r="1808" spans="1:7" ht="14.45" x14ac:dyDescent="0.3">
      <c r="A1808" s="36">
        <v>197158</v>
      </c>
      <c r="B1808" s="14">
        <v>592</v>
      </c>
      <c r="C1808" s="38" t="s">
        <v>279</v>
      </c>
      <c r="D1808">
        <v>21.306397029989739</v>
      </c>
      <c r="E1808" s="36">
        <v>-99</v>
      </c>
      <c r="F1808" s="36" t="s">
        <v>256</v>
      </c>
      <c r="G1808" s="36" t="s">
        <v>292</v>
      </c>
    </row>
    <row r="1809" spans="1:7" ht="14.45" x14ac:dyDescent="0.3">
      <c r="A1809" s="36">
        <v>197159</v>
      </c>
      <c r="B1809" s="14">
        <v>737</v>
      </c>
      <c r="C1809" s="38" t="s">
        <v>279</v>
      </c>
      <c r="D1809">
        <v>3.4719535623007878E-3</v>
      </c>
      <c r="E1809" s="36">
        <v>-99</v>
      </c>
      <c r="F1809" s="36" t="s">
        <v>256</v>
      </c>
      <c r="G1809" s="36" t="s">
        <v>292</v>
      </c>
    </row>
    <row r="1810" spans="1:7" ht="14.45" x14ac:dyDescent="0.3">
      <c r="A1810" s="36">
        <v>197160</v>
      </c>
      <c r="B1810" s="14">
        <v>367</v>
      </c>
      <c r="C1810" s="38" t="s">
        <v>279</v>
      </c>
      <c r="D1810">
        <v>3.4719535623007878E-3</v>
      </c>
      <c r="E1810" s="36">
        <v>-99</v>
      </c>
      <c r="F1810" s="36" t="s">
        <v>256</v>
      </c>
      <c r="G1810" s="36" t="s">
        <v>292</v>
      </c>
    </row>
    <row r="1811" spans="1:7" ht="14.45" x14ac:dyDescent="0.3">
      <c r="A1811" s="36">
        <v>197161</v>
      </c>
      <c r="B1811" s="14">
        <v>508</v>
      </c>
      <c r="C1811" s="38" t="s">
        <v>279</v>
      </c>
      <c r="D1811">
        <v>8.0388238778737016</v>
      </c>
      <c r="E1811" s="36">
        <v>-99</v>
      </c>
      <c r="F1811" s="36" t="s">
        <v>256</v>
      </c>
      <c r="G1811" s="36" t="s">
        <v>292</v>
      </c>
    </row>
    <row r="1812" spans="1:7" ht="14.45" x14ac:dyDescent="0.3">
      <c r="A1812" s="36">
        <v>197162</v>
      </c>
      <c r="B1812" s="14">
        <v>108</v>
      </c>
      <c r="C1812" s="38" t="s">
        <v>279</v>
      </c>
      <c r="D1812">
        <v>3.4719535623007887E-3</v>
      </c>
      <c r="E1812" s="36">
        <v>-99</v>
      </c>
      <c r="F1812" s="36" t="s">
        <v>256</v>
      </c>
      <c r="G1812" s="36" t="s">
        <v>292</v>
      </c>
    </row>
    <row r="1813" spans="1:7" ht="14.45" x14ac:dyDescent="0.3">
      <c r="A1813" s="36">
        <v>197163</v>
      </c>
      <c r="B1813" s="14">
        <v>605</v>
      </c>
      <c r="C1813" s="38" t="s">
        <v>279</v>
      </c>
      <c r="D1813">
        <v>10.587249754589854</v>
      </c>
      <c r="E1813" s="36">
        <v>-99</v>
      </c>
      <c r="F1813" s="36" t="s">
        <v>256</v>
      </c>
      <c r="G1813" s="36" t="s">
        <v>292</v>
      </c>
    </row>
    <row r="1814" spans="1:7" ht="14.45" x14ac:dyDescent="0.3">
      <c r="A1814" s="36">
        <v>197164</v>
      </c>
      <c r="B1814" s="14">
        <v>511</v>
      </c>
      <c r="C1814" s="38" t="s">
        <v>279</v>
      </c>
      <c r="D1814">
        <v>3.3721567230545727E-3</v>
      </c>
      <c r="E1814" s="36">
        <v>-99</v>
      </c>
      <c r="F1814" s="36" t="s">
        <v>256</v>
      </c>
      <c r="G1814" s="36" t="s">
        <v>292</v>
      </c>
    </row>
    <row r="1815" spans="1:7" ht="14.45" x14ac:dyDescent="0.3">
      <c r="A1815" s="36">
        <v>197165</v>
      </c>
      <c r="B1815" s="14">
        <v>742</v>
      </c>
      <c r="C1815" s="38" t="s">
        <v>279</v>
      </c>
      <c r="D1815">
        <v>3.4719535623007887E-3</v>
      </c>
      <c r="E1815" s="36">
        <v>-99</v>
      </c>
      <c r="F1815" s="36" t="s">
        <v>256</v>
      </c>
      <c r="G1815" s="36" t="s">
        <v>292</v>
      </c>
    </row>
    <row r="1816" spans="1:7" ht="14.45" x14ac:dyDescent="0.3">
      <c r="A1816" s="36">
        <v>197166</v>
      </c>
      <c r="B1816" s="14">
        <v>371</v>
      </c>
      <c r="C1816" s="38" t="s">
        <v>279</v>
      </c>
      <c r="D1816">
        <v>3.4719535623007887E-3</v>
      </c>
      <c r="E1816" s="36">
        <v>-99</v>
      </c>
      <c r="F1816" s="36" t="s">
        <v>256</v>
      </c>
      <c r="G1816" s="36" t="s">
        <v>292</v>
      </c>
    </row>
    <row r="1817" spans="1:7" ht="14.45" x14ac:dyDescent="0.3">
      <c r="A1817" s="36">
        <v>197167</v>
      </c>
      <c r="B1817" s="14">
        <v>122</v>
      </c>
      <c r="C1817" s="38" t="s">
        <v>279</v>
      </c>
      <c r="D1817">
        <v>5.8100205056951681E-2</v>
      </c>
      <c r="E1817" s="36">
        <v>-99</v>
      </c>
      <c r="F1817" s="36" t="s">
        <v>256</v>
      </c>
      <c r="G1817" s="36" t="s">
        <v>292</v>
      </c>
    </row>
    <row r="1818" spans="1:7" ht="14.45" x14ac:dyDescent="0.3">
      <c r="A1818" s="36">
        <v>197168</v>
      </c>
      <c r="B1818" s="14">
        <v>390</v>
      </c>
      <c r="C1818" s="38" t="s">
        <v>279</v>
      </c>
      <c r="D1818">
        <v>0.75984738051791756</v>
      </c>
      <c r="E1818" s="36">
        <v>-99</v>
      </c>
      <c r="F1818" s="36" t="s">
        <v>256</v>
      </c>
      <c r="G1818" s="36" t="s">
        <v>292</v>
      </c>
    </row>
    <row r="1819" spans="1:7" ht="14.45" x14ac:dyDescent="0.3">
      <c r="A1819" s="36">
        <v>197169</v>
      </c>
      <c r="B1819" s="14">
        <v>136</v>
      </c>
      <c r="C1819" s="38" t="s">
        <v>279</v>
      </c>
      <c r="D1819">
        <v>0.26789754286269685</v>
      </c>
      <c r="E1819" s="36">
        <v>-99</v>
      </c>
      <c r="F1819" s="36" t="s">
        <v>256</v>
      </c>
      <c r="G1819" s="36" t="s">
        <v>292</v>
      </c>
    </row>
    <row r="1820" spans="1:7" ht="14.45" x14ac:dyDescent="0.3">
      <c r="A1820" s="36">
        <v>197170</v>
      </c>
      <c r="B1820" s="14">
        <v>199</v>
      </c>
      <c r="C1820" s="38" t="s">
        <v>279</v>
      </c>
      <c r="D1820">
        <v>2.3593801086435042</v>
      </c>
      <c r="E1820" s="36">
        <v>-99</v>
      </c>
      <c r="F1820" s="36" t="s">
        <v>256</v>
      </c>
      <c r="G1820" s="36" t="s">
        <v>292</v>
      </c>
    </row>
    <row r="1821" spans="1:7" ht="14.45" x14ac:dyDescent="0.3">
      <c r="A1821" s="36">
        <v>197171</v>
      </c>
      <c r="B1821" s="14">
        <v>248</v>
      </c>
      <c r="C1821" s="38" t="s">
        <v>279</v>
      </c>
      <c r="D1821">
        <v>1.2010482955855284</v>
      </c>
      <c r="E1821" s="36">
        <v>-99</v>
      </c>
      <c r="F1821" s="36" t="s">
        <v>256</v>
      </c>
      <c r="G1821" s="36" t="s">
        <v>292</v>
      </c>
    </row>
    <row r="1822" spans="1:7" ht="14.45" x14ac:dyDescent="0.3">
      <c r="A1822" s="36">
        <v>197172</v>
      </c>
      <c r="B1822" s="14">
        <v>78</v>
      </c>
      <c r="C1822" s="38" t="s">
        <v>279</v>
      </c>
      <c r="D1822">
        <v>3.4719535623007887E-3</v>
      </c>
      <c r="E1822" s="36">
        <v>-99</v>
      </c>
      <c r="F1822" s="36" t="s">
        <v>256</v>
      </c>
      <c r="G1822" s="36" t="s">
        <v>292</v>
      </c>
    </row>
    <row r="1823" spans="1:7" ht="14.45" x14ac:dyDescent="0.3">
      <c r="A1823" s="36">
        <v>197173</v>
      </c>
      <c r="B1823" s="14">
        <v>601</v>
      </c>
      <c r="C1823" s="38" t="s">
        <v>279</v>
      </c>
      <c r="D1823">
        <v>3.2720098305235932</v>
      </c>
      <c r="E1823" s="36">
        <v>-99</v>
      </c>
      <c r="F1823" s="36" t="s">
        <v>256</v>
      </c>
      <c r="G1823" s="36" t="s">
        <v>292</v>
      </c>
    </row>
    <row r="1824" spans="1:7" ht="14.45" x14ac:dyDescent="0.3">
      <c r="A1824" s="36">
        <v>197174</v>
      </c>
      <c r="B1824" s="14">
        <v>551</v>
      </c>
      <c r="C1824" s="38" t="s">
        <v>279</v>
      </c>
      <c r="D1824">
        <v>1.5051572887072504</v>
      </c>
      <c r="E1824" s="36">
        <v>-99</v>
      </c>
      <c r="F1824" s="36" t="s">
        <v>256</v>
      </c>
      <c r="G1824" s="36" t="s">
        <v>292</v>
      </c>
    </row>
    <row r="1825" spans="1:7" ht="14.45" x14ac:dyDescent="0.3">
      <c r="A1825" s="36">
        <v>197175</v>
      </c>
      <c r="B1825" s="14">
        <v>152</v>
      </c>
      <c r="C1825" s="38" t="s">
        <v>279</v>
      </c>
      <c r="D1825">
        <v>0.11163618143777215</v>
      </c>
      <c r="E1825" s="36">
        <v>-99</v>
      </c>
      <c r="F1825" s="36" t="s">
        <v>256</v>
      </c>
      <c r="G1825" s="36" t="s">
        <v>292</v>
      </c>
    </row>
    <row r="1826" spans="1:7" ht="14.45" x14ac:dyDescent="0.3">
      <c r="A1826" s="36">
        <v>197176</v>
      </c>
      <c r="B1826" s="14">
        <v>385</v>
      </c>
      <c r="C1826" s="38" t="s">
        <v>279</v>
      </c>
      <c r="D1826">
        <v>0.43399747045185461</v>
      </c>
      <c r="E1826" s="36">
        <v>-99</v>
      </c>
      <c r="F1826" s="36" t="s">
        <v>256</v>
      </c>
      <c r="G1826" s="36" t="s">
        <v>292</v>
      </c>
    </row>
    <row r="1827" spans="1:7" ht="14.45" x14ac:dyDescent="0.3">
      <c r="A1827" s="36">
        <v>197177</v>
      </c>
      <c r="B1827" s="14">
        <v>302</v>
      </c>
      <c r="C1827" s="38" t="s">
        <v>279</v>
      </c>
      <c r="D1827">
        <v>0.84205846862210554</v>
      </c>
      <c r="E1827" s="36">
        <v>-99</v>
      </c>
      <c r="F1827" s="36" t="s">
        <v>256</v>
      </c>
      <c r="G1827" s="36" t="s">
        <v>292</v>
      </c>
    </row>
    <row r="1828" spans="1:7" ht="14.45" x14ac:dyDescent="0.3">
      <c r="A1828" s="36">
        <v>197178</v>
      </c>
      <c r="B1828" s="14">
        <v>194</v>
      </c>
      <c r="C1828" s="38" t="s">
        <v>279</v>
      </c>
      <c r="D1828">
        <v>0.41685879896896821</v>
      </c>
      <c r="E1828" s="36">
        <v>-99</v>
      </c>
      <c r="F1828" s="36" t="s">
        <v>256</v>
      </c>
      <c r="G1828" s="36" t="s">
        <v>292</v>
      </c>
    </row>
    <row r="1829" spans="1:7" ht="14.45" x14ac:dyDescent="0.3">
      <c r="A1829" s="36">
        <v>197179</v>
      </c>
      <c r="B1829" s="14">
        <v>140</v>
      </c>
      <c r="C1829" s="38" t="s">
        <v>279</v>
      </c>
      <c r="D1829">
        <v>0.17082673601882936</v>
      </c>
      <c r="E1829" s="36">
        <v>-99</v>
      </c>
      <c r="F1829" s="36" t="s">
        <v>256</v>
      </c>
      <c r="G1829" s="36" t="s">
        <v>292</v>
      </c>
    </row>
    <row r="1830" spans="1:7" ht="14.45" x14ac:dyDescent="0.3">
      <c r="A1830" s="36">
        <v>197180</v>
      </c>
      <c r="B1830" s="14">
        <v>245</v>
      </c>
      <c r="C1830" s="38" t="s">
        <v>279</v>
      </c>
      <c r="D1830">
        <v>0.44701397370106655</v>
      </c>
      <c r="E1830" s="36">
        <v>-99</v>
      </c>
      <c r="F1830" s="36" t="s">
        <v>256</v>
      </c>
      <c r="G1830" s="36" t="s">
        <v>292</v>
      </c>
    </row>
    <row r="1831" spans="1:7" ht="14.45" x14ac:dyDescent="0.3">
      <c r="A1831" s="36">
        <v>197181</v>
      </c>
      <c r="B1831" s="14">
        <v>118</v>
      </c>
      <c r="C1831" s="38" t="s">
        <v>279</v>
      </c>
      <c r="D1831">
        <v>0.30493776007221923</v>
      </c>
      <c r="E1831" s="36">
        <v>-99</v>
      </c>
      <c r="F1831" s="36" t="s">
        <v>256</v>
      </c>
      <c r="G1831" s="36" t="s">
        <v>292</v>
      </c>
    </row>
    <row r="1832" spans="1:7" ht="14.45" x14ac:dyDescent="0.3">
      <c r="A1832" s="36">
        <v>197182</v>
      </c>
      <c r="B1832" s="14">
        <v>600</v>
      </c>
      <c r="C1832" s="38" t="s">
        <v>279</v>
      </c>
      <c r="D1832">
        <v>0.94550860717683649</v>
      </c>
      <c r="E1832" s="36">
        <v>-99</v>
      </c>
      <c r="F1832" s="36" t="s">
        <v>256</v>
      </c>
      <c r="G1832" s="36" t="s">
        <v>292</v>
      </c>
    </row>
    <row r="1833" spans="1:7" ht="14.45" x14ac:dyDescent="0.3">
      <c r="A1833" s="36">
        <v>197183</v>
      </c>
      <c r="B1833" s="14">
        <v>550</v>
      </c>
      <c r="C1833" s="38" t="s">
        <v>279</v>
      </c>
      <c r="D1833">
        <v>0.95546873859133818</v>
      </c>
      <c r="E1833" s="36">
        <v>-99</v>
      </c>
      <c r="F1833" s="36" t="s">
        <v>256</v>
      </c>
      <c r="G1833" s="36" t="s">
        <v>292</v>
      </c>
    </row>
    <row r="1834" spans="1:7" ht="14.45" x14ac:dyDescent="0.3">
      <c r="A1834" s="36">
        <v>197184</v>
      </c>
      <c r="B1834" s="14">
        <v>130</v>
      </c>
      <c r="C1834" s="38" t="s">
        <v>279</v>
      </c>
      <c r="D1834">
        <v>1.0694393619537416E-2</v>
      </c>
      <c r="E1834" s="36">
        <v>-99</v>
      </c>
      <c r="F1834" s="36" t="s">
        <v>256</v>
      </c>
      <c r="G1834" s="36" t="s">
        <v>292</v>
      </c>
    </row>
    <row r="1835" spans="1:7" ht="14.45" x14ac:dyDescent="0.3">
      <c r="A1835" s="36">
        <v>197185</v>
      </c>
      <c r="B1835" s="14">
        <v>717</v>
      </c>
      <c r="C1835" s="38" t="s">
        <v>279</v>
      </c>
      <c r="D1835">
        <v>0.32717360701635467</v>
      </c>
      <c r="E1835" s="36">
        <v>-99</v>
      </c>
      <c r="F1835" s="36" t="s">
        <v>256</v>
      </c>
      <c r="G1835" s="36" t="s">
        <v>292</v>
      </c>
    </row>
    <row r="1836" spans="1:7" ht="14.45" x14ac:dyDescent="0.3">
      <c r="A1836" s="36">
        <v>197186</v>
      </c>
      <c r="B1836" s="14">
        <v>193</v>
      </c>
      <c r="C1836" s="38" t="s">
        <v>279</v>
      </c>
      <c r="D1836">
        <v>2.0411078826689237E-2</v>
      </c>
      <c r="E1836" s="36">
        <v>-99</v>
      </c>
      <c r="F1836" s="36" t="s">
        <v>256</v>
      </c>
      <c r="G1836" s="36" t="s">
        <v>292</v>
      </c>
    </row>
    <row r="1837" spans="1:7" ht="14.45" x14ac:dyDescent="0.3">
      <c r="A1837" s="36">
        <v>197187</v>
      </c>
      <c r="B1837" s="14">
        <v>244</v>
      </c>
      <c r="C1837" s="38" t="s">
        <v>279</v>
      </c>
      <c r="D1837">
        <v>0.10936539263930126</v>
      </c>
      <c r="E1837" s="36">
        <v>-99</v>
      </c>
      <c r="F1837" s="36" t="s">
        <v>256</v>
      </c>
      <c r="G1837" s="36" t="s">
        <v>292</v>
      </c>
    </row>
    <row r="1838" spans="1:7" ht="14.45" x14ac:dyDescent="0.3">
      <c r="A1838" s="36">
        <v>197188</v>
      </c>
      <c r="B1838" s="14">
        <v>604</v>
      </c>
      <c r="C1838" s="38" t="s">
        <v>279</v>
      </c>
      <c r="D1838">
        <v>0.30155754478811536</v>
      </c>
      <c r="E1838" s="36">
        <v>-99</v>
      </c>
      <c r="F1838" s="36" t="s">
        <v>256</v>
      </c>
      <c r="G1838" s="36" t="s">
        <v>292</v>
      </c>
    </row>
    <row r="1839" spans="1:7" ht="14.45" x14ac:dyDescent="0.3">
      <c r="A1839" s="36">
        <v>197189</v>
      </c>
      <c r="B1839" s="14">
        <v>449</v>
      </c>
      <c r="C1839" s="38" t="s">
        <v>279</v>
      </c>
      <c r="D1839">
        <v>8.9164582501463467E-3</v>
      </c>
      <c r="E1839" s="36">
        <v>-99</v>
      </c>
      <c r="F1839" s="36" t="s">
        <v>256</v>
      </c>
      <c r="G1839" s="36" t="s">
        <v>292</v>
      </c>
    </row>
    <row r="1840" spans="1:7" ht="14.45" x14ac:dyDescent="0.3">
      <c r="A1840" s="36">
        <v>197190</v>
      </c>
      <c r="B1840" s="14">
        <v>522</v>
      </c>
      <c r="C1840" s="38" t="s">
        <v>279</v>
      </c>
      <c r="D1840">
        <v>5.8955357644552266E-2</v>
      </c>
      <c r="E1840" s="36">
        <v>-99</v>
      </c>
      <c r="F1840" s="36" t="s">
        <v>256</v>
      </c>
      <c r="G1840" s="36" t="s">
        <v>292</v>
      </c>
    </row>
    <row r="1841" spans="1:7" ht="14.45" x14ac:dyDescent="0.3">
      <c r="A1841" s="36">
        <v>197191</v>
      </c>
      <c r="B1841" s="14">
        <v>698</v>
      </c>
      <c r="C1841" s="38" t="s">
        <v>279</v>
      </c>
      <c r="D1841">
        <v>1.0306357297427546E-2</v>
      </c>
      <c r="E1841" s="36">
        <v>-99</v>
      </c>
      <c r="F1841" s="36" t="s">
        <v>256</v>
      </c>
      <c r="G1841" s="36" t="s">
        <v>292</v>
      </c>
    </row>
    <row r="1842" spans="1:7" ht="14.45" x14ac:dyDescent="0.3">
      <c r="A1842" s="36">
        <v>197192</v>
      </c>
      <c r="B1842" s="14">
        <v>620</v>
      </c>
      <c r="C1842" s="38" t="s">
        <v>279</v>
      </c>
      <c r="D1842">
        <v>3.3147225466753326E-2</v>
      </c>
      <c r="E1842" s="36">
        <v>-99</v>
      </c>
      <c r="F1842" s="36" t="s">
        <v>256</v>
      </c>
      <c r="G1842" s="36" t="s">
        <v>292</v>
      </c>
    </row>
    <row r="1843" spans="1:7" ht="14.45" x14ac:dyDescent="0.3">
      <c r="A1843" s="36">
        <v>197193</v>
      </c>
      <c r="B1843" s="14">
        <v>603</v>
      </c>
      <c r="C1843" s="38" t="s">
        <v>279</v>
      </c>
      <c r="D1843">
        <v>5.608780639399176E-2</v>
      </c>
      <c r="E1843" s="36">
        <v>-99</v>
      </c>
      <c r="F1843" s="36" t="s">
        <v>256</v>
      </c>
      <c r="G1843" s="36" t="s">
        <v>292</v>
      </c>
    </row>
    <row r="1844" spans="1:7" ht="14.45" x14ac:dyDescent="0.3">
      <c r="A1844" s="36">
        <v>197194</v>
      </c>
      <c r="B1844" s="14">
        <v>514</v>
      </c>
      <c r="C1844" s="38" t="s">
        <v>279</v>
      </c>
      <c r="D1844">
        <v>3.3056254968904289E-3</v>
      </c>
      <c r="E1844" s="36">
        <v>-99</v>
      </c>
      <c r="F1844" s="36" t="s">
        <v>256</v>
      </c>
      <c r="G1844" s="36" t="s">
        <v>292</v>
      </c>
    </row>
    <row r="1845" spans="1:7" ht="14.45" x14ac:dyDescent="0.3">
      <c r="A1845" s="36">
        <v>197195</v>
      </c>
      <c r="B1845" s="14">
        <v>608</v>
      </c>
      <c r="C1845" s="38" t="s">
        <v>279</v>
      </c>
      <c r="D1845">
        <v>3.3056254968904289E-3</v>
      </c>
      <c r="E1845" s="36">
        <v>-99</v>
      </c>
      <c r="F1845" s="36" t="s">
        <v>256</v>
      </c>
      <c r="G1845" s="36" t="s">
        <v>292</v>
      </c>
    </row>
    <row r="1846" spans="1:7" ht="14.45" x14ac:dyDescent="0.3">
      <c r="A1846" s="36">
        <v>197196</v>
      </c>
      <c r="B1846" s="14">
        <v>89</v>
      </c>
      <c r="C1846" s="38" t="s">
        <v>279</v>
      </c>
      <c r="D1846">
        <v>3.3056254968904289E-3</v>
      </c>
      <c r="E1846" s="36">
        <v>-99</v>
      </c>
      <c r="F1846" s="36" t="s">
        <v>256</v>
      </c>
      <c r="G1846" s="36" t="s">
        <v>292</v>
      </c>
    </row>
    <row r="1847" spans="1:7" ht="14.45" x14ac:dyDescent="0.3">
      <c r="A1847" s="36">
        <v>197197</v>
      </c>
      <c r="B1847" s="14">
        <v>94</v>
      </c>
      <c r="C1847" s="38" t="s">
        <v>279</v>
      </c>
      <c r="D1847">
        <v>3.3056254968904289E-3</v>
      </c>
      <c r="E1847" s="36">
        <v>-99</v>
      </c>
      <c r="F1847" s="36" t="s">
        <v>256</v>
      </c>
      <c r="G1847" s="36" t="s">
        <v>292</v>
      </c>
    </row>
    <row r="1848" spans="1:7" ht="14.45" x14ac:dyDescent="0.3">
      <c r="A1848" s="36">
        <v>197198</v>
      </c>
      <c r="B1848" s="14">
        <v>44</v>
      </c>
      <c r="C1848" s="38" t="s">
        <v>279</v>
      </c>
      <c r="D1848">
        <v>3.3056254968904289E-3</v>
      </c>
      <c r="E1848" s="36">
        <v>-99</v>
      </c>
      <c r="F1848" s="36" t="s">
        <v>256</v>
      </c>
      <c r="G1848" s="36" t="s">
        <v>292</v>
      </c>
    </row>
    <row r="1849" spans="1:7" ht="14.45" x14ac:dyDescent="0.3">
      <c r="A1849" s="36">
        <v>197199</v>
      </c>
      <c r="B1849" s="14">
        <v>80</v>
      </c>
      <c r="C1849" s="38" t="s">
        <v>279</v>
      </c>
      <c r="D1849">
        <v>3.3056254968904289E-3</v>
      </c>
      <c r="E1849" s="36">
        <v>-99</v>
      </c>
      <c r="F1849" s="36" t="s">
        <v>256</v>
      </c>
      <c r="G1849" s="36" t="s">
        <v>292</v>
      </c>
    </row>
    <row r="1850" spans="1:7" ht="14.45" x14ac:dyDescent="0.3">
      <c r="A1850" s="36">
        <v>197200</v>
      </c>
      <c r="B1850" s="14">
        <v>30</v>
      </c>
      <c r="C1850" s="38" t="s">
        <v>279</v>
      </c>
      <c r="D1850">
        <v>3.3056254968904289E-3</v>
      </c>
      <c r="E1850" s="36">
        <v>-99</v>
      </c>
      <c r="F1850" s="36" t="s">
        <v>256</v>
      </c>
      <c r="G1850" s="36" t="s">
        <v>292</v>
      </c>
    </row>
    <row r="1851" spans="1:7" ht="14.45" x14ac:dyDescent="0.3">
      <c r="A1851" s="36">
        <v>197201</v>
      </c>
      <c r="B1851" s="14">
        <v>25</v>
      </c>
      <c r="C1851" s="38" t="s">
        <v>279</v>
      </c>
      <c r="D1851">
        <v>3.3056254968904289E-3</v>
      </c>
      <c r="E1851" s="36">
        <v>-99</v>
      </c>
      <c r="F1851" s="36" t="s">
        <v>256</v>
      </c>
      <c r="G1851" s="36" t="s">
        <v>292</v>
      </c>
    </row>
    <row r="1852" spans="1:7" ht="14.45" x14ac:dyDescent="0.3">
      <c r="A1852" s="36">
        <v>197202</v>
      </c>
      <c r="B1852" s="14">
        <v>598</v>
      </c>
      <c r="C1852" s="38" t="s">
        <v>279</v>
      </c>
      <c r="D1852">
        <v>3.5218519819238962E-3</v>
      </c>
      <c r="E1852" s="36">
        <v>-99</v>
      </c>
      <c r="F1852" s="36" t="s">
        <v>256</v>
      </c>
      <c r="G1852" s="36" t="s">
        <v>292</v>
      </c>
    </row>
    <row r="1853" spans="1:7" ht="14.45" x14ac:dyDescent="0.3">
      <c r="A1853" s="36">
        <v>197203</v>
      </c>
      <c r="B1853" s="14">
        <v>51</v>
      </c>
      <c r="C1853" s="38" t="s">
        <v>279</v>
      </c>
      <c r="D1853">
        <v>3.3222583034314655E-3</v>
      </c>
      <c r="E1853" s="36">
        <v>-99</v>
      </c>
      <c r="F1853" s="36" t="s">
        <v>256</v>
      </c>
      <c r="G1853" s="36" t="s">
        <v>292</v>
      </c>
    </row>
    <row r="1854" spans="1:7" ht="14.45" x14ac:dyDescent="0.3">
      <c r="A1854" s="36">
        <v>197204</v>
      </c>
      <c r="B1854" s="14">
        <v>59</v>
      </c>
      <c r="C1854" s="38" t="s">
        <v>279</v>
      </c>
      <c r="D1854">
        <v>3.3222583034314655E-3</v>
      </c>
      <c r="E1854" s="36">
        <v>-99</v>
      </c>
      <c r="F1854" s="36" t="s">
        <v>256</v>
      </c>
      <c r="G1854" s="36" t="s">
        <v>292</v>
      </c>
    </row>
    <row r="1855" spans="1:7" ht="14.45" x14ac:dyDescent="0.3">
      <c r="A1855" s="36">
        <v>197205</v>
      </c>
      <c r="B1855" s="14">
        <v>610</v>
      </c>
      <c r="C1855" s="38" t="s">
        <v>279</v>
      </c>
      <c r="D1855">
        <v>3.5173176493047686E-3</v>
      </c>
      <c r="E1855" s="36">
        <v>-99</v>
      </c>
      <c r="F1855" s="36" t="s">
        <v>256</v>
      </c>
      <c r="G1855" s="36" t="s">
        <v>292</v>
      </c>
    </row>
    <row r="1856" spans="1:7" ht="14.45" x14ac:dyDescent="0.3">
      <c r="A1856" s="36">
        <v>197206</v>
      </c>
      <c r="B1856" s="14">
        <v>599</v>
      </c>
      <c r="C1856" s="38" t="s">
        <v>279</v>
      </c>
      <c r="D1856">
        <v>3.5135355786533786E-3</v>
      </c>
      <c r="E1856" s="36">
        <v>-99</v>
      </c>
      <c r="F1856" s="36" t="s">
        <v>256</v>
      </c>
      <c r="G1856" s="36" t="s">
        <v>292</v>
      </c>
    </row>
    <row r="1857" spans="1:7" ht="14.45" x14ac:dyDescent="0.3">
      <c r="A1857" s="36">
        <v>197207</v>
      </c>
      <c r="B1857" s="14">
        <v>2297</v>
      </c>
      <c r="C1857" s="38" t="s">
        <v>279</v>
      </c>
      <c r="D1857">
        <v>1.8115366607419328</v>
      </c>
      <c r="E1857" s="36">
        <v>-99</v>
      </c>
      <c r="F1857" s="36" t="s">
        <v>256</v>
      </c>
      <c r="G1857" s="36" t="s">
        <v>292</v>
      </c>
    </row>
    <row r="1858" spans="1:7" ht="14.45" x14ac:dyDescent="0.3">
      <c r="A1858" s="36">
        <v>197208</v>
      </c>
      <c r="B1858" s="14">
        <v>529</v>
      </c>
      <c r="C1858" s="38" t="s">
        <v>280</v>
      </c>
      <c r="D1858">
        <v>28.81935785483693</v>
      </c>
      <c r="E1858" s="36">
        <v>-99</v>
      </c>
      <c r="F1858" s="36" t="s">
        <v>256</v>
      </c>
      <c r="G1858" s="36" t="s">
        <v>292</v>
      </c>
    </row>
    <row r="1859" spans="1:7" ht="14.45" x14ac:dyDescent="0.3">
      <c r="A1859" s="36">
        <v>197209</v>
      </c>
      <c r="B1859" s="14">
        <v>438</v>
      </c>
      <c r="C1859" s="38" t="s">
        <v>280</v>
      </c>
      <c r="D1859">
        <v>17.306960142409071</v>
      </c>
      <c r="E1859" s="36">
        <v>-99</v>
      </c>
      <c r="F1859" s="36" t="s">
        <v>256</v>
      </c>
      <c r="G1859" s="36" t="s">
        <v>292</v>
      </c>
    </row>
    <row r="1860" spans="1:7" ht="14.45" x14ac:dyDescent="0.3">
      <c r="A1860" s="36">
        <v>197210</v>
      </c>
      <c r="B1860" s="14">
        <v>671</v>
      </c>
      <c r="C1860" s="38" t="s">
        <v>280</v>
      </c>
      <c r="D1860">
        <v>23.077555124195374</v>
      </c>
      <c r="E1860" s="36">
        <v>-99</v>
      </c>
      <c r="F1860" s="36" t="s">
        <v>256</v>
      </c>
      <c r="G1860" s="36" t="s">
        <v>292</v>
      </c>
    </row>
    <row r="1861" spans="1:7" ht="14.45" x14ac:dyDescent="0.3">
      <c r="A1861" s="36">
        <v>197211</v>
      </c>
      <c r="B1861" s="14">
        <v>282</v>
      </c>
      <c r="C1861" s="38" t="s">
        <v>280</v>
      </c>
      <c r="D1861">
        <v>4.2323466035500065E-2</v>
      </c>
      <c r="E1861" s="36">
        <v>-99</v>
      </c>
      <c r="F1861" s="36" t="s">
        <v>256</v>
      </c>
      <c r="G1861" s="36" t="s">
        <v>292</v>
      </c>
    </row>
    <row r="1862" spans="1:7" ht="14.45" x14ac:dyDescent="0.3">
      <c r="A1862" s="36">
        <v>197212</v>
      </c>
      <c r="B1862" s="14">
        <v>452</v>
      </c>
      <c r="C1862" s="38" t="s">
        <v>280</v>
      </c>
      <c r="D1862">
        <v>4.3698352671009251E-2</v>
      </c>
      <c r="E1862" s="36">
        <v>-99</v>
      </c>
      <c r="F1862" s="36" t="s">
        <v>256</v>
      </c>
      <c r="G1862" s="36" t="s">
        <v>292</v>
      </c>
    </row>
    <row r="1863" spans="1:7" ht="14.45" x14ac:dyDescent="0.3">
      <c r="A1863" s="36">
        <v>197213</v>
      </c>
      <c r="B1863" s="14">
        <v>678</v>
      </c>
      <c r="C1863" s="38" t="s">
        <v>280</v>
      </c>
      <c r="D1863">
        <v>6.3995048064121143E-4</v>
      </c>
      <c r="E1863" s="36">
        <v>-99</v>
      </c>
      <c r="F1863" s="36" t="s">
        <v>256</v>
      </c>
      <c r="G1863" s="36" t="s">
        <v>292</v>
      </c>
    </row>
    <row r="1864" spans="1:7" ht="14.45" x14ac:dyDescent="0.3">
      <c r="A1864" s="36">
        <v>197214</v>
      </c>
      <c r="B1864" s="14">
        <v>491</v>
      </c>
      <c r="C1864" s="38" t="s">
        <v>280</v>
      </c>
      <c r="D1864">
        <v>3.2883046621018255</v>
      </c>
      <c r="E1864" s="36">
        <v>-99</v>
      </c>
      <c r="F1864" s="36" t="s">
        <v>256</v>
      </c>
      <c r="G1864" s="36" t="s">
        <v>292</v>
      </c>
    </row>
    <row r="1865" spans="1:7" ht="14.45" x14ac:dyDescent="0.3">
      <c r="A1865" s="36">
        <v>197215</v>
      </c>
      <c r="B1865" s="14">
        <v>64</v>
      </c>
      <c r="C1865" s="38" t="s">
        <v>280</v>
      </c>
      <c r="D1865">
        <v>6.398741597729179E-4</v>
      </c>
      <c r="E1865" s="36">
        <v>-99</v>
      </c>
      <c r="F1865" s="36" t="s">
        <v>256</v>
      </c>
      <c r="G1865" s="36" t="s">
        <v>292</v>
      </c>
    </row>
    <row r="1866" spans="1:7" ht="14.45" x14ac:dyDescent="0.3">
      <c r="A1866" s="36">
        <v>197216</v>
      </c>
      <c r="B1866" s="14">
        <v>592</v>
      </c>
      <c r="C1866" s="38" t="s">
        <v>280</v>
      </c>
      <c r="D1866">
        <v>10.830691277021536</v>
      </c>
      <c r="E1866" s="36">
        <v>-99</v>
      </c>
      <c r="F1866" s="36" t="s">
        <v>256</v>
      </c>
      <c r="G1866" s="36" t="s">
        <v>292</v>
      </c>
    </row>
    <row r="1867" spans="1:7" ht="14.45" x14ac:dyDescent="0.3">
      <c r="A1867" s="36">
        <v>197217</v>
      </c>
      <c r="B1867" s="14">
        <v>737</v>
      </c>
      <c r="C1867" s="38" t="s">
        <v>280</v>
      </c>
      <c r="D1867">
        <v>1.1212146119265244E-2</v>
      </c>
      <c r="E1867" s="36">
        <v>-99</v>
      </c>
      <c r="F1867" s="36" t="s">
        <v>256</v>
      </c>
      <c r="G1867" s="36" t="s">
        <v>292</v>
      </c>
    </row>
    <row r="1868" spans="1:7" ht="14.45" x14ac:dyDescent="0.3">
      <c r="A1868" s="36">
        <v>197218</v>
      </c>
      <c r="B1868" s="14">
        <v>367</v>
      </c>
      <c r="C1868" s="38" t="s">
        <v>280</v>
      </c>
      <c r="D1868">
        <v>6.398741597729179E-4</v>
      </c>
      <c r="E1868" s="36">
        <v>-99</v>
      </c>
      <c r="F1868" s="36" t="s">
        <v>256</v>
      </c>
      <c r="G1868" s="36" t="s">
        <v>292</v>
      </c>
    </row>
    <row r="1869" spans="1:7" ht="14.45" x14ac:dyDescent="0.3">
      <c r="A1869" s="36">
        <v>197219</v>
      </c>
      <c r="B1869" s="14">
        <v>508</v>
      </c>
      <c r="C1869" s="38" t="s">
        <v>280</v>
      </c>
      <c r="D1869">
        <v>3.2963027685133937</v>
      </c>
      <c r="E1869" s="36">
        <v>-99</v>
      </c>
      <c r="F1869" s="36" t="s">
        <v>256</v>
      </c>
      <c r="G1869" s="36" t="s">
        <v>292</v>
      </c>
    </row>
    <row r="1870" spans="1:7" ht="14.45" x14ac:dyDescent="0.3">
      <c r="A1870" s="36">
        <v>197220</v>
      </c>
      <c r="B1870" s="14">
        <v>108</v>
      </c>
      <c r="C1870" s="38" t="s">
        <v>280</v>
      </c>
      <c r="D1870">
        <v>6.3995048064121143E-4</v>
      </c>
      <c r="E1870" s="36">
        <v>-99</v>
      </c>
      <c r="F1870" s="36" t="s">
        <v>256</v>
      </c>
      <c r="G1870" s="36" t="s">
        <v>292</v>
      </c>
    </row>
    <row r="1871" spans="1:7" ht="14.45" x14ac:dyDescent="0.3">
      <c r="A1871" s="36">
        <v>197221</v>
      </c>
      <c r="B1871" s="14">
        <v>605</v>
      </c>
      <c r="C1871" s="38" t="s">
        <v>280</v>
      </c>
      <c r="D1871">
        <v>4.288067763894519</v>
      </c>
      <c r="E1871" s="36">
        <v>-99</v>
      </c>
      <c r="F1871" s="36" t="s">
        <v>256</v>
      </c>
      <c r="G1871" s="36" t="s">
        <v>292</v>
      </c>
    </row>
    <row r="1872" spans="1:7" ht="14.45" x14ac:dyDescent="0.3">
      <c r="A1872" s="36">
        <v>197222</v>
      </c>
      <c r="B1872" s="14">
        <v>511</v>
      </c>
      <c r="C1872" s="38" t="s">
        <v>280</v>
      </c>
      <c r="D1872">
        <v>6.2155592723025859E-4</v>
      </c>
      <c r="E1872" s="36">
        <v>-99</v>
      </c>
      <c r="F1872" s="36" t="s">
        <v>256</v>
      </c>
      <c r="G1872" s="36" t="s">
        <v>292</v>
      </c>
    </row>
    <row r="1873" spans="1:7" ht="14.45" x14ac:dyDescent="0.3">
      <c r="A1873" s="36">
        <v>197223</v>
      </c>
      <c r="B1873" s="14">
        <v>742</v>
      </c>
      <c r="C1873" s="38" t="s">
        <v>280</v>
      </c>
      <c r="D1873">
        <v>6.3995048064121143E-4</v>
      </c>
      <c r="E1873" s="36">
        <v>-99</v>
      </c>
      <c r="F1873" s="36" t="s">
        <v>256</v>
      </c>
      <c r="G1873" s="36" t="s">
        <v>292</v>
      </c>
    </row>
    <row r="1874" spans="1:7" ht="14.45" x14ac:dyDescent="0.3">
      <c r="A1874" s="36">
        <v>197224</v>
      </c>
      <c r="B1874" s="14">
        <v>371</v>
      </c>
      <c r="C1874" s="38" t="s">
        <v>280</v>
      </c>
      <c r="D1874">
        <v>6.3995048064121143E-4</v>
      </c>
      <c r="E1874" s="36">
        <v>-99</v>
      </c>
      <c r="F1874" s="36" t="s">
        <v>256</v>
      </c>
      <c r="G1874" s="36" t="s">
        <v>292</v>
      </c>
    </row>
    <row r="1875" spans="1:7" ht="14.45" x14ac:dyDescent="0.3">
      <c r="A1875" s="36">
        <v>197225</v>
      </c>
      <c r="B1875" s="14">
        <v>122</v>
      </c>
      <c r="C1875" s="38" t="s">
        <v>280</v>
      </c>
      <c r="D1875">
        <v>1.9472227362034532E-2</v>
      </c>
      <c r="E1875" s="36">
        <v>-99</v>
      </c>
      <c r="F1875" s="36" t="s">
        <v>256</v>
      </c>
      <c r="G1875" s="36" t="s">
        <v>292</v>
      </c>
    </row>
    <row r="1876" spans="1:7" ht="14.45" x14ac:dyDescent="0.3">
      <c r="A1876" s="36">
        <v>197226</v>
      </c>
      <c r="B1876" s="14">
        <v>390</v>
      </c>
      <c r="C1876" s="38" t="s">
        <v>280</v>
      </c>
      <c r="D1876">
        <v>0.30362101386049833</v>
      </c>
      <c r="E1876" s="36">
        <v>-99</v>
      </c>
      <c r="F1876" s="36" t="s">
        <v>256</v>
      </c>
      <c r="G1876" s="36" t="s">
        <v>292</v>
      </c>
    </row>
    <row r="1877" spans="1:7" ht="14.45" x14ac:dyDescent="0.3">
      <c r="A1877" s="36">
        <v>197227</v>
      </c>
      <c r="B1877" s="14">
        <v>136</v>
      </c>
      <c r="C1877" s="38" t="s">
        <v>280</v>
      </c>
      <c r="D1877">
        <v>9.8338077325217918E-2</v>
      </c>
      <c r="E1877" s="36">
        <v>-99</v>
      </c>
      <c r="F1877" s="36" t="s">
        <v>256</v>
      </c>
      <c r="G1877" s="36" t="s">
        <v>292</v>
      </c>
    </row>
    <row r="1878" spans="1:7" ht="14.45" x14ac:dyDescent="0.3">
      <c r="A1878" s="36">
        <v>197228</v>
      </c>
      <c r="B1878" s="14">
        <v>199</v>
      </c>
      <c r="C1878" s="38" t="s">
        <v>280</v>
      </c>
      <c r="D1878">
        <v>0.91951132358774057</v>
      </c>
      <c r="E1878" s="36">
        <v>-99</v>
      </c>
      <c r="F1878" s="36" t="s">
        <v>256</v>
      </c>
      <c r="G1878" s="36" t="s">
        <v>292</v>
      </c>
    </row>
    <row r="1879" spans="1:7" ht="14.45" x14ac:dyDescent="0.3">
      <c r="A1879" s="36">
        <v>197229</v>
      </c>
      <c r="B1879" s="14">
        <v>248</v>
      </c>
      <c r="C1879" s="38" t="s">
        <v>280</v>
      </c>
      <c r="D1879">
        <v>0.47373198333548461</v>
      </c>
      <c r="E1879" s="36">
        <v>-99</v>
      </c>
      <c r="F1879" s="36" t="s">
        <v>256</v>
      </c>
      <c r="G1879" s="36" t="s">
        <v>292</v>
      </c>
    </row>
    <row r="1880" spans="1:7" ht="14.45" x14ac:dyDescent="0.3">
      <c r="A1880" s="36">
        <v>197230</v>
      </c>
      <c r="B1880" s="14">
        <v>78</v>
      </c>
      <c r="C1880" s="38" t="s">
        <v>280</v>
      </c>
      <c r="D1880">
        <v>1.3142909155728804</v>
      </c>
      <c r="E1880" s="36">
        <v>-99</v>
      </c>
      <c r="F1880" s="36" t="s">
        <v>256</v>
      </c>
      <c r="G1880" s="36" t="s">
        <v>292</v>
      </c>
    </row>
    <row r="1881" spans="1:7" ht="14.45" x14ac:dyDescent="0.3">
      <c r="A1881" s="36">
        <v>197231</v>
      </c>
      <c r="B1881" s="14">
        <v>601</v>
      </c>
      <c r="C1881" s="38" t="s">
        <v>280</v>
      </c>
      <c r="D1881">
        <v>6.5527927515033853E-4</v>
      </c>
      <c r="E1881" s="36">
        <v>-99</v>
      </c>
      <c r="F1881" s="36" t="s">
        <v>256</v>
      </c>
      <c r="G1881" s="36" t="s">
        <v>292</v>
      </c>
    </row>
    <row r="1882" spans="1:7" ht="14.45" x14ac:dyDescent="0.3">
      <c r="A1882" s="36">
        <v>197232</v>
      </c>
      <c r="B1882" s="14">
        <v>551</v>
      </c>
      <c r="C1882" s="38" t="s">
        <v>280</v>
      </c>
      <c r="D1882">
        <v>0.64031292844473731</v>
      </c>
      <c r="E1882" s="36">
        <v>-99</v>
      </c>
      <c r="F1882" s="36" t="s">
        <v>256</v>
      </c>
      <c r="G1882" s="36" t="s">
        <v>292</v>
      </c>
    </row>
    <row r="1883" spans="1:7" ht="14.45" x14ac:dyDescent="0.3">
      <c r="A1883" s="36">
        <v>197233</v>
      </c>
      <c r="B1883" s="14">
        <v>152</v>
      </c>
      <c r="C1883" s="38" t="s">
        <v>280</v>
      </c>
      <c r="D1883">
        <v>4.7277211299285533E-2</v>
      </c>
      <c r="E1883" s="36">
        <v>-99</v>
      </c>
      <c r="F1883" s="36" t="s">
        <v>256</v>
      </c>
      <c r="G1883" s="36" t="s">
        <v>292</v>
      </c>
    </row>
    <row r="1884" spans="1:7" ht="14.45" x14ac:dyDescent="0.3">
      <c r="A1884" s="36">
        <v>197234</v>
      </c>
      <c r="B1884" s="14">
        <v>385</v>
      </c>
      <c r="C1884" s="38" t="s">
        <v>280</v>
      </c>
      <c r="D1884">
        <v>0.20835780214216371</v>
      </c>
      <c r="E1884" s="36">
        <v>-99</v>
      </c>
      <c r="F1884" s="36" t="s">
        <v>256</v>
      </c>
      <c r="G1884" s="36" t="s">
        <v>292</v>
      </c>
    </row>
    <row r="1885" spans="1:7" ht="14.45" x14ac:dyDescent="0.3">
      <c r="A1885" s="36">
        <v>197235</v>
      </c>
      <c r="B1885" s="14">
        <v>302</v>
      </c>
      <c r="C1885" s="38" t="s">
        <v>280</v>
      </c>
      <c r="D1885">
        <v>0.38399917009594459</v>
      </c>
      <c r="E1885" s="36">
        <v>-99</v>
      </c>
      <c r="F1885" s="36" t="s">
        <v>256</v>
      </c>
      <c r="G1885" s="36" t="s">
        <v>292</v>
      </c>
    </row>
    <row r="1886" spans="1:7" ht="14.45" x14ac:dyDescent="0.3">
      <c r="A1886" s="36">
        <v>197236</v>
      </c>
      <c r="B1886" s="14">
        <v>194</v>
      </c>
      <c r="C1886" s="38" t="s">
        <v>280</v>
      </c>
      <c r="D1886">
        <v>0.19864165343768692</v>
      </c>
      <c r="E1886" s="36">
        <v>-99</v>
      </c>
      <c r="F1886" s="36" t="s">
        <v>256</v>
      </c>
      <c r="G1886" s="36" t="s">
        <v>292</v>
      </c>
    </row>
    <row r="1887" spans="1:7" ht="14.45" x14ac:dyDescent="0.3">
      <c r="A1887" s="36">
        <v>197237</v>
      </c>
      <c r="B1887" s="14">
        <v>140</v>
      </c>
      <c r="C1887" s="38" t="s">
        <v>280</v>
      </c>
      <c r="D1887">
        <v>8.0108138544374832E-2</v>
      </c>
      <c r="E1887" s="36">
        <v>-99</v>
      </c>
      <c r="F1887" s="36" t="s">
        <v>256</v>
      </c>
      <c r="G1887" s="36" t="s">
        <v>292</v>
      </c>
    </row>
    <row r="1888" spans="1:7" ht="14.45" x14ac:dyDescent="0.3">
      <c r="A1888" s="36">
        <v>197238</v>
      </c>
      <c r="B1888" s="14">
        <v>245</v>
      </c>
      <c r="C1888" s="38" t="s">
        <v>280</v>
      </c>
      <c r="D1888">
        <v>0.21784957098262051</v>
      </c>
      <c r="E1888" s="36">
        <v>-99</v>
      </c>
      <c r="F1888" s="36" t="s">
        <v>256</v>
      </c>
      <c r="G1888" s="36" t="s">
        <v>292</v>
      </c>
    </row>
    <row r="1889" spans="1:7" ht="14.45" x14ac:dyDescent="0.3">
      <c r="A1889" s="36">
        <v>197239</v>
      </c>
      <c r="B1889" s="14">
        <v>118</v>
      </c>
      <c r="C1889" s="38" t="s">
        <v>280</v>
      </c>
      <c r="D1889">
        <v>0.15093279035634524</v>
      </c>
      <c r="E1889" s="36">
        <v>-99</v>
      </c>
      <c r="F1889" s="36" t="s">
        <v>256</v>
      </c>
      <c r="G1889" s="36" t="s">
        <v>292</v>
      </c>
    </row>
    <row r="1890" spans="1:7" ht="14.45" x14ac:dyDescent="0.3">
      <c r="A1890" s="36">
        <v>197240</v>
      </c>
      <c r="B1890" s="14">
        <v>600</v>
      </c>
      <c r="C1890" s="38" t="s">
        <v>280</v>
      </c>
      <c r="D1890">
        <v>0.50828795054024445</v>
      </c>
      <c r="E1890" s="36">
        <v>-99</v>
      </c>
      <c r="F1890" s="36" t="s">
        <v>256</v>
      </c>
      <c r="G1890" s="36" t="s">
        <v>292</v>
      </c>
    </row>
    <row r="1891" spans="1:7" ht="14.45" x14ac:dyDescent="0.3">
      <c r="A1891" s="36">
        <v>197241</v>
      </c>
      <c r="B1891" s="14">
        <v>550</v>
      </c>
      <c r="C1891" s="38" t="s">
        <v>280</v>
      </c>
      <c r="D1891">
        <v>0.53338246926950306</v>
      </c>
      <c r="E1891" s="36">
        <v>-99</v>
      </c>
      <c r="F1891" s="36" t="s">
        <v>256</v>
      </c>
      <c r="G1891" s="36" t="s">
        <v>292</v>
      </c>
    </row>
    <row r="1892" spans="1:7" ht="14.45" x14ac:dyDescent="0.3">
      <c r="A1892" s="36">
        <v>197242</v>
      </c>
      <c r="B1892" s="14">
        <v>130</v>
      </c>
      <c r="C1892" s="38" t="s">
        <v>280</v>
      </c>
      <c r="D1892">
        <v>6.9148951221059216E-3</v>
      </c>
      <c r="E1892" s="36">
        <v>-99</v>
      </c>
      <c r="F1892" s="36" t="s">
        <v>256</v>
      </c>
      <c r="G1892" s="36" t="s">
        <v>292</v>
      </c>
    </row>
    <row r="1893" spans="1:7" ht="14.45" x14ac:dyDescent="0.3">
      <c r="A1893" s="36">
        <v>197243</v>
      </c>
      <c r="B1893" s="14">
        <v>717</v>
      </c>
      <c r="C1893" s="38" t="s">
        <v>280</v>
      </c>
      <c r="D1893">
        <v>0.24257882545916579</v>
      </c>
      <c r="E1893" s="36">
        <v>-99</v>
      </c>
      <c r="F1893" s="36" t="s">
        <v>256</v>
      </c>
      <c r="G1893" s="36" t="s">
        <v>292</v>
      </c>
    </row>
    <row r="1894" spans="1:7" ht="14.45" x14ac:dyDescent="0.3">
      <c r="A1894" s="36">
        <v>197244</v>
      </c>
      <c r="B1894" s="14">
        <v>193</v>
      </c>
      <c r="C1894" s="38" t="s">
        <v>280</v>
      </c>
      <c r="D1894">
        <v>3.5561474258132331E-2</v>
      </c>
      <c r="E1894" s="36">
        <v>-99</v>
      </c>
      <c r="F1894" s="36" t="s">
        <v>256</v>
      </c>
      <c r="G1894" s="36" t="s">
        <v>292</v>
      </c>
    </row>
    <row r="1895" spans="1:7" ht="14.45" x14ac:dyDescent="0.3">
      <c r="A1895" s="36">
        <v>197245</v>
      </c>
      <c r="B1895" s="14">
        <v>244</v>
      </c>
      <c r="C1895" s="38" t="s">
        <v>280</v>
      </c>
      <c r="D1895">
        <v>7.9582670551857124E-2</v>
      </c>
      <c r="E1895" s="36">
        <v>-99</v>
      </c>
      <c r="F1895" s="36" t="s">
        <v>256</v>
      </c>
      <c r="G1895" s="36" t="s">
        <v>292</v>
      </c>
    </row>
    <row r="1896" spans="1:7" ht="14.45" x14ac:dyDescent="0.3">
      <c r="A1896" s="36">
        <v>197246</v>
      </c>
      <c r="B1896" s="14">
        <v>604</v>
      </c>
      <c r="C1896" s="38" t="s">
        <v>280</v>
      </c>
      <c r="D1896">
        <v>0.26543519958469125</v>
      </c>
      <c r="E1896" s="36">
        <v>-99</v>
      </c>
      <c r="F1896" s="36" t="s">
        <v>256</v>
      </c>
      <c r="G1896" s="36" t="s">
        <v>292</v>
      </c>
    </row>
    <row r="1897" spans="1:7" ht="14.45" x14ac:dyDescent="0.3">
      <c r="A1897" s="36">
        <v>197247</v>
      </c>
      <c r="B1897" s="14">
        <v>449</v>
      </c>
      <c r="C1897" s="38" t="s">
        <v>280</v>
      </c>
      <c r="D1897">
        <v>3.6348148537022652E-2</v>
      </c>
      <c r="E1897" s="36">
        <v>-99</v>
      </c>
      <c r="F1897" s="36" t="s">
        <v>256</v>
      </c>
      <c r="G1897" s="36" t="s">
        <v>292</v>
      </c>
    </row>
    <row r="1898" spans="1:7" ht="14.45" x14ac:dyDescent="0.3">
      <c r="A1898" s="36">
        <v>197248</v>
      </c>
      <c r="B1898" s="14">
        <v>522</v>
      </c>
      <c r="C1898" s="38" t="s">
        <v>280</v>
      </c>
      <c r="D1898">
        <v>0.1122129149263512</v>
      </c>
      <c r="E1898" s="36">
        <v>-99</v>
      </c>
      <c r="F1898" s="36" t="s">
        <v>256</v>
      </c>
      <c r="G1898" s="36" t="s">
        <v>292</v>
      </c>
    </row>
    <row r="1899" spans="1:7" ht="14.45" x14ac:dyDescent="0.3">
      <c r="A1899" s="36">
        <v>197249</v>
      </c>
      <c r="B1899" s="14">
        <v>698</v>
      </c>
      <c r="C1899" s="38" t="s">
        <v>280</v>
      </c>
      <c r="D1899">
        <v>1.0311528406519492E-2</v>
      </c>
      <c r="E1899" s="36">
        <v>-99</v>
      </c>
      <c r="F1899" s="36" t="s">
        <v>256</v>
      </c>
      <c r="G1899" s="36" t="s">
        <v>292</v>
      </c>
    </row>
    <row r="1900" spans="1:7" ht="14.45" x14ac:dyDescent="0.3">
      <c r="A1900" s="36">
        <v>197250</v>
      </c>
      <c r="B1900" s="14">
        <v>620</v>
      </c>
      <c r="C1900" s="38" t="s">
        <v>280</v>
      </c>
      <c r="D1900">
        <v>4.5381607634998905E-2</v>
      </c>
      <c r="E1900" s="36">
        <v>-99</v>
      </c>
      <c r="F1900" s="36" t="s">
        <v>256</v>
      </c>
      <c r="G1900" s="36" t="s">
        <v>292</v>
      </c>
    </row>
    <row r="1901" spans="1:7" ht="14.45" x14ac:dyDescent="0.3">
      <c r="A1901" s="36">
        <v>197251</v>
      </c>
      <c r="B1901" s="14">
        <v>603</v>
      </c>
      <c r="C1901" s="38" t="s">
        <v>280</v>
      </c>
      <c r="D1901">
        <v>0.11911538827151828</v>
      </c>
      <c r="E1901" s="36">
        <v>-99</v>
      </c>
      <c r="F1901" s="36" t="s">
        <v>256</v>
      </c>
      <c r="G1901" s="36" t="s">
        <v>292</v>
      </c>
    </row>
    <row r="1902" spans="1:7" ht="14.45" x14ac:dyDescent="0.3">
      <c r="A1902" s="36">
        <v>197252</v>
      </c>
      <c r="B1902" s="14">
        <v>514</v>
      </c>
      <c r="C1902" s="38" t="s">
        <v>280</v>
      </c>
      <c r="D1902">
        <v>9.0010762581601792E-3</v>
      </c>
      <c r="E1902" s="36">
        <v>-99</v>
      </c>
      <c r="F1902" s="36" t="s">
        <v>256</v>
      </c>
      <c r="G1902" s="36" t="s">
        <v>292</v>
      </c>
    </row>
    <row r="1903" spans="1:7" ht="14.45" x14ac:dyDescent="0.3">
      <c r="A1903" s="36">
        <v>197253</v>
      </c>
      <c r="B1903" s="14">
        <v>608</v>
      </c>
      <c r="C1903" s="38" t="s">
        <v>280</v>
      </c>
      <c r="D1903">
        <v>1.3580909660702826E-2</v>
      </c>
      <c r="E1903" s="36">
        <v>-99</v>
      </c>
      <c r="F1903" s="36" t="s">
        <v>256</v>
      </c>
      <c r="G1903" s="36" t="s">
        <v>292</v>
      </c>
    </row>
    <row r="1904" spans="1:7" ht="14.45" x14ac:dyDescent="0.3">
      <c r="A1904" s="36">
        <v>197254</v>
      </c>
      <c r="B1904" s="14">
        <v>89</v>
      </c>
      <c r="C1904" s="38" t="s">
        <v>280</v>
      </c>
      <c r="D1904">
        <v>1.7094099013617164E-2</v>
      </c>
      <c r="E1904" s="36">
        <v>-99</v>
      </c>
      <c r="F1904" s="36" t="s">
        <v>256</v>
      </c>
      <c r="G1904" s="36" t="s">
        <v>292</v>
      </c>
    </row>
    <row r="1905" spans="1:7" ht="14.45" x14ac:dyDescent="0.3">
      <c r="A1905" s="36">
        <v>197255</v>
      </c>
      <c r="B1905" s="14">
        <v>94</v>
      </c>
      <c r="C1905" s="38" t="s">
        <v>280</v>
      </c>
      <c r="D1905">
        <v>2.224943625654786E-2</v>
      </c>
      <c r="E1905" s="36">
        <v>-99</v>
      </c>
      <c r="F1905" s="36" t="s">
        <v>256</v>
      </c>
      <c r="G1905" s="36" t="s">
        <v>292</v>
      </c>
    </row>
    <row r="1906" spans="1:7" ht="14.45" x14ac:dyDescent="0.3">
      <c r="A1906" s="36">
        <v>197256</v>
      </c>
      <c r="B1906" s="14">
        <v>44</v>
      </c>
      <c r="C1906" s="38" t="s">
        <v>280</v>
      </c>
      <c r="D1906">
        <v>2.3704218407619708E-2</v>
      </c>
      <c r="E1906" s="36">
        <v>-99</v>
      </c>
      <c r="F1906" s="36" t="s">
        <v>256</v>
      </c>
      <c r="G1906" s="36" t="s">
        <v>292</v>
      </c>
    </row>
    <row r="1907" spans="1:7" ht="14.45" x14ac:dyDescent="0.3">
      <c r="A1907" s="36">
        <v>197257</v>
      </c>
      <c r="B1907" s="14">
        <v>80</v>
      </c>
      <c r="C1907" s="38" t="s">
        <v>280</v>
      </c>
      <c r="D1907">
        <v>8.9222714709252231E-3</v>
      </c>
      <c r="E1907" s="36">
        <v>-99</v>
      </c>
      <c r="F1907" s="36" t="s">
        <v>256</v>
      </c>
      <c r="G1907" s="36" t="s">
        <v>292</v>
      </c>
    </row>
    <row r="1908" spans="1:7" ht="14.45" x14ac:dyDescent="0.3">
      <c r="A1908" s="36">
        <v>197258</v>
      </c>
      <c r="B1908" s="14">
        <v>30</v>
      </c>
      <c r="C1908" s="38" t="s">
        <v>280</v>
      </c>
      <c r="D1908">
        <v>4.1601406871232927E-2</v>
      </c>
      <c r="E1908" s="36">
        <v>-99</v>
      </c>
      <c r="F1908" s="36" t="s">
        <v>256</v>
      </c>
      <c r="G1908" s="36" t="s">
        <v>292</v>
      </c>
    </row>
    <row r="1909" spans="1:7" ht="14.45" x14ac:dyDescent="0.3">
      <c r="A1909" s="36">
        <v>197259</v>
      </c>
      <c r="B1909" s="14">
        <v>25</v>
      </c>
      <c r="C1909" s="38" t="s">
        <v>280</v>
      </c>
      <c r="D1909">
        <v>1.1588554604177598E-3</v>
      </c>
      <c r="E1909" s="36">
        <v>-99</v>
      </c>
      <c r="F1909" s="36" t="s">
        <v>256</v>
      </c>
      <c r="G1909" s="36" t="s">
        <v>292</v>
      </c>
    </row>
    <row r="1910" spans="1:7" ht="14.45" x14ac:dyDescent="0.3">
      <c r="A1910" s="36">
        <v>197260</v>
      </c>
      <c r="B1910" s="14">
        <v>598</v>
      </c>
      <c r="C1910" s="38" t="s">
        <v>280</v>
      </c>
      <c r="D1910">
        <v>1.2041168329030062E-2</v>
      </c>
      <c r="E1910" s="36">
        <v>-99</v>
      </c>
      <c r="F1910" s="36" t="s">
        <v>256</v>
      </c>
      <c r="G1910" s="36" t="s">
        <v>292</v>
      </c>
    </row>
    <row r="1911" spans="1:7" ht="14.45" x14ac:dyDescent="0.3">
      <c r="A1911" s="36">
        <v>197261</v>
      </c>
      <c r="B1911" s="14">
        <v>51</v>
      </c>
      <c r="C1911" s="38" t="s">
        <v>280</v>
      </c>
      <c r="D1911">
        <v>4.3299635527268157E-3</v>
      </c>
      <c r="E1911" s="36">
        <v>-99</v>
      </c>
      <c r="F1911" s="36" t="s">
        <v>256</v>
      </c>
      <c r="G1911" s="36" t="s">
        <v>292</v>
      </c>
    </row>
    <row r="1912" spans="1:7" ht="14.45" x14ac:dyDescent="0.3">
      <c r="A1912" s="36">
        <v>197262</v>
      </c>
      <c r="B1912" s="14">
        <v>59</v>
      </c>
      <c r="C1912" s="38" t="s">
        <v>280</v>
      </c>
      <c r="D1912">
        <v>1.1895167203038348E-2</v>
      </c>
      <c r="E1912" s="36">
        <v>-99</v>
      </c>
      <c r="F1912" s="36" t="s">
        <v>256</v>
      </c>
      <c r="G1912" s="36" t="s">
        <v>292</v>
      </c>
    </row>
    <row r="1913" spans="1:7" ht="14.45" x14ac:dyDescent="0.3">
      <c r="A1913" s="36">
        <v>197263</v>
      </c>
      <c r="B1913" s="14">
        <v>610</v>
      </c>
      <c r="C1913" s="38" t="s">
        <v>280</v>
      </c>
      <c r="D1913">
        <v>3.8012595249175184E-2</v>
      </c>
      <c r="E1913" s="36">
        <v>-99</v>
      </c>
      <c r="F1913" s="36" t="s">
        <v>256</v>
      </c>
      <c r="G1913" s="36" t="s">
        <v>292</v>
      </c>
    </row>
    <row r="1914" spans="1:7" ht="14.45" x14ac:dyDescent="0.3">
      <c r="A1914" s="36">
        <v>197264</v>
      </c>
      <c r="B1914" s="14">
        <v>599</v>
      </c>
      <c r="C1914" s="38" t="s">
        <v>280</v>
      </c>
      <c r="D1914">
        <v>1.4678498216349676E-2</v>
      </c>
      <c r="E1914" s="36">
        <v>-99</v>
      </c>
      <c r="F1914" s="36" t="s">
        <v>256</v>
      </c>
      <c r="G1914" s="36" t="s">
        <v>292</v>
      </c>
    </row>
    <row r="1915" spans="1:7" ht="14.45" x14ac:dyDescent="0.3">
      <c r="A1915" s="36">
        <v>197265</v>
      </c>
      <c r="B1915" s="14">
        <v>2297</v>
      </c>
      <c r="C1915" s="38" t="s">
        <v>280</v>
      </c>
      <c r="D1915">
        <v>1.7205825118984008</v>
      </c>
      <c r="E1915" s="36">
        <v>-99</v>
      </c>
      <c r="F1915" s="36" t="s">
        <v>256</v>
      </c>
      <c r="G1915" s="36" t="s">
        <v>292</v>
      </c>
    </row>
    <row r="1916" spans="1:7" ht="14.45" x14ac:dyDescent="0.3">
      <c r="B1916" s="14"/>
    </row>
    <row r="1917" spans="1:7" ht="14.45" x14ac:dyDescent="0.3">
      <c r="B1917" s="14"/>
    </row>
    <row r="1918" spans="1:7" ht="14.45" x14ac:dyDescent="0.3">
      <c r="B1918" s="14"/>
    </row>
    <row r="1919" spans="1:7" ht="14.45" x14ac:dyDescent="0.3">
      <c r="B1919" s="14"/>
    </row>
    <row r="1920" spans="1:7" ht="14.45" x14ac:dyDescent="0.3">
      <c r="B1920" s="14"/>
    </row>
    <row r="1921" spans="2:2" x14ac:dyDescent="0.25">
      <c r="B1921" s="14"/>
    </row>
    <row r="1922" spans="2:2" x14ac:dyDescent="0.25">
      <c r="B1922" s="14"/>
    </row>
    <row r="1923" spans="2:2" x14ac:dyDescent="0.25">
      <c r="B1923" s="14"/>
    </row>
    <row r="1924" spans="2:2" x14ac:dyDescent="0.25">
      <c r="B1924" s="14"/>
    </row>
    <row r="1925" spans="2:2" x14ac:dyDescent="0.25">
      <c r="B1925" s="14"/>
    </row>
    <row r="1926" spans="2:2" x14ac:dyDescent="0.25">
      <c r="B1926" s="14"/>
    </row>
    <row r="1927" spans="2:2" x14ac:dyDescent="0.25">
      <c r="B1927" s="14"/>
    </row>
    <row r="1928" spans="2:2" x14ac:dyDescent="0.25">
      <c r="B1928" s="14"/>
    </row>
    <row r="1929" spans="2:2" x14ac:dyDescent="0.25">
      <c r="B1929" s="14"/>
    </row>
    <row r="1930" spans="2:2" x14ac:dyDescent="0.25">
      <c r="B1930" s="14"/>
    </row>
    <row r="1931" spans="2:2" x14ac:dyDescent="0.25">
      <c r="B1931" s="14"/>
    </row>
    <row r="1932" spans="2:2" x14ac:dyDescent="0.25">
      <c r="B1932" s="14"/>
    </row>
    <row r="1933" spans="2:2" x14ac:dyDescent="0.25">
      <c r="B1933" s="14"/>
    </row>
    <row r="1934" spans="2:2" x14ac:dyDescent="0.25">
      <c r="B1934" s="14"/>
    </row>
    <row r="1935" spans="2:2" x14ac:dyDescent="0.25">
      <c r="B1935" s="14"/>
    </row>
    <row r="1936" spans="2:2" x14ac:dyDescent="0.25">
      <c r="B1936" s="14"/>
    </row>
    <row r="1937" spans="2:2" x14ac:dyDescent="0.25">
      <c r="B1937" s="14"/>
    </row>
    <row r="1938" spans="2:2" x14ac:dyDescent="0.25">
      <c r="B1938" s="14"/>
    </row>
    <row r="1939" spans="2:2" x14ac:dyDescent="0.25">
      <c r="B1939" s="14"/>
    </row>
    <row r="1940" spans="2:2" x14ac:dyDescent="0.25">
      <c r="B1940" s="14"/>
    </row>
    <row r="1941" spans="2:2" x14ac:dyDescent="0.25">
      <c r="B1941" s="14"/>
    </row>
    <row r="1942" spans="2:2" x14ac:dyDescent="0.25">
      <c r="B1942" s="14"/>
    </row>
    <row r="1943" spans="2:2" x14ac:dyDescent="0.25">
      <c r="B1943" s="14"/>
    </row>
    <row r="1944" spans="2:2" x14ac:dyDescent="0.25">
      <c r="B1944" s="14"/>
    </row>
    <row r="1945" spans="2:2" x14ac:dyDescent="0.25">
      <c r="B1945" s="14"/>
    </row>
    <row r="1946" spans="2:2" x14ac:dyDescent="0.25">
      <c r="B1946" s="14"/>
    </row>
    <row r="1947" spans="2:2" x14ac:dyDescent="0.25">
      <c r="B1947" s="14"/>
    </row>
    <row r="1948" spans="2:2" x14ac:dyDescent="0.25">
      <c r="B1948" s="14"/>
    </row>
    <row r="1949" spans="2:2" x14ac:dyDescent="0.25">
      <c r="B1949" s="14"/>
    </row>
    <row r="1950" spans="2:2" x14ac:dyDescent="0.25">
      <c r="B1950" s="14"/>
    </row>
    <row r="1951" spans="2:2" x14ac:dyDescent="0.25">
      <c r="B1951" s="14"/>
    </row>
    <row r="1952" spans="2:2" x14ac:dyDescent="0.25">
      <c r="B1952" s="14"/>
    </row>
    <row r="1953" spans="2:2" x14ac:dyDescent="0.25">
      <c r="B1953" s="14"/>
    </row>
    <row r="1954" spans="2:2" x14ac:dyDescent="0.25">
      <c r="B1954" s="14"/>
    </row>
    <row r="1955" spans="2:2" x14ac:dyDescent="0.25">
      <c r="B1955" s="14"/>
    </row>
    <row r="1956" spans="2:2" x14ac:dyDescent="0.25">
      <c r="B1956" s="14"/>
    </row>
    <row r="1957" spans="2:2" x14ac:dyDescent="0.25">
      <c r="B1957" s="14"/>
    </row>
    <row r="1958" spans="2:2" x14ac:dyDescent="0.25">
      <c r="B1958" s="14"/>
    </row>
    <row r="1959" spans="2:2" x14ac:dyDescent="0.25">
      <c r="B1959" s="14"/>
    </row>
    <row r="1960" spans="2:2" x14ac:dyDescent="0.25">
      <c r="B1960" s="14"/>
    </row>
    <row r="1961" spans="2:2" x14ac:dyDescent="0.25">
      <c r="B1961" s="14"/>
    </row>
    <row r="1962" spans="2:2" x14ac:dyDescent="0.25">
      <c r="B1962" s="14"/>
    </row>
    <row r="1963" spans="2:2" x14ac:dyDescent="0.25">
      <c r="B1963" s="14"/>
    </row>
    <row r="1964" spans="2:2" x14ac:dyDescent="0.25">
      <c r="B1964" s="14"/>
    </row>
    <row r="1965" spans="2:2" x14ac:dyDescent="0.25">
      <c r="B1965" s="14"/>
    </row>
    <row r="1966" spans="2:2" x14ac:dyDescent="0.25">
      <c r="B1966" s="14"/>
    </row>
    <row r="1967" spans="2:2" x14ac:dyDescent="0.25">
      <c r="B1967" s="14"/>
    </row>
    <row r="1968" spans="2:2" x14ac:dyDescent="0.25">
      <c r="B1968" s="14"/>
    </row>
    <row r="1969" spans="2:2" x14ac:dyDescent="0.25">
      <c r="B1969" s="14"/>
    </row>
    <row r="1970" spans="2:2" x14ac:dyDescent="0.25">
      <c r="B1970" s="14"/>
    </row>
    <row r="1971" spans="2:2" x14ac:dyDescent="0.25">
      <c r="B1971" s="14"/>
    </row>
    <row r="1972" spans="2:2" x14ac:dyDescent="0.25">
      <c r="B1972" s="14"/>
    </row>
    <row r="1973" spans="2:2" x14ac:dyDescent="0.25">
      <c r="B1973" s="14"/>
    </row>
    <row r="1974" spans="2:2" x14ac:dyDescent="0.25">
      <c r="B1974" s="14"/>
    </row>
    <row r="1975" spans="2:2" x14ac:dyDescent="0.25">
      <c r="B1975" s="14"/>
    </row>
    <row r="1976" spans="2:2" x14ac:dyDescent="0.25">
      <c r="B1976" s="14"/>
    </row>
    <row r="1977" spans="2:2" x14ac:dyDescent="0.25">
      <c r="B1977" s="14"/>
    </row>
    <row r="1978" spans="2:2" x14ac:dyDescent="0.25">
      <c r="B1978" s="14"/>
    </row>
    <row r="1979" spans="2:2" x14ac:dyDescent="0.25">
      <c r="B1979" s="14"/>
    </row>
    <row r="1980" spans="2:2" x14ac:dyDescent="0.25">
      <c r="B1980" s="14"/>
    </row>
    <row r="1981" spans="2:2" x14ac:dyDescent="0.25">
      <c r="B1981" s="14"/>
    </row>
    <row r="1982" spans="2:2" x14ac:dyDescent="0.25">
      <c r="B1982" s="14"/>
    </row>
    <row r="1983" spans="2:2" x14ac:dyDescent="0.25">
      <c r="B1983" s="14"/>
    </row>
    <row r="1984" spans="2:2" x14ac:dyDescent="0.25">
      <c r="B1984" s="14"/>
    </row>
    <row r="1985" spans="2:2" x14ac:dyDescent="0.25">
      <c r="B1985" s="14"/>
    </row>
    <row r="1986" spans="2:2" x14ac:dyDescent="0.25">
      <c r="B1986" s="14"/>
    </row>
    <row r="1987" spans="2:2" x14ac:dyDescent="0.25">
      <c r="B1987" s="14"/>
    </row>
    <row r="1988" spans="2:2" x14ac:dyDescent="0.25">
      <c r="B1988" s="14"/>
    </row>
    <row r="1989" spans="2:2" x14ac:dyDescent="0.25">
      <c r="B1989" s="14"/>
    </row>
    <row r="1990" spans="2:2" x14ac:dyDescent="0.25">
      <c r="B1990" s="14"/>
    </row>
    <row r="1991" spans="2:2" x14ac:dyDescent="0.25">
      <c r="B1991" s="14"/>
    </row>
    <row r="1992" spans="2:2" x14ac:dyDescent="0.25">
      <c r="B1992" s="14"/>
    </row>
    <row r="1993" spans="2:2" x14ac:dyDescent="0.25">
      <c r="B1993" s="14"/>
    </row>
    <row r="1994" spans="2:2" x14ac:dyDescent="0.25">
      <c r="B1994" s="14"/>
    </row>
    <row r="1995" spans="2:2" x14ac:dyDescent="0.25">
      <c r="B1995" s="14"/>
    </row>
    <row r="1996" spans="2:2" x14ac:dyDescent="0.25">
      <c r="B1996" s="14"/>
    </row>
    <row r="1997" spans="2:2" x14ac:dyDescent="0.25">
      <c r="B1997" s="14"/>
    </row>
    <row r="1998" spans="2:2" x14ac:dyDescent="0.25">
      <c r="B1998" s="14"/>
    </row>
    <row r="1999" spans="2:2" x14ac:dyDescent="0.25">
      <c r="B1999" s="14"/>
    </row>
    <row r="2000" spans="2:2" x14ac:dyDescent="0.25">
      <c r="B2000" s="14"/>
    </row>
    <row r="2001" spans="2:2" x14ac:dyDescent="0.25">
      <c r="B2001" s="14"/>
    </row>
    <row r="2002" spans="2:2" x14ac:dyDescent="0.25">
      <c r="B2002" s="14"/>
    </row>
    <row r="2003" spans="2:2" x14ac:dyDescent="0.25">
      <c r="B2003" s="14"/>
    </row>
    <row r="2004" spans="2:2" x14ac:dyDescent="0.25">
      <c r="B2004" s="14"/>
    </row>
    <row r="2005" spans="2:2" x14ac:dyDescent="0.25">
      <c r="B2005" s="14"/>
    </row>
    <row r="2006" spans="2:2" x14ac:dyDescent="0.25">
      <c r="B2006" s="14"/>
    </row>
    <row r="2007" spans="2:2" x14ac:dyDescent="0.25">
      <c r="B2007" s="14"/>
    </row>
    <row r="2008" spans="2:2" x14ac:dyDescent="0.25">
      <c r="B2008" s="14"/>
    </row>
    <row r="2009" spans="2:2" x14ac:dyDescent="0.25">
      <c r="B2009" s="14"/>
    </row>
    <row r="2010" spans="2:2" x14ac:dyDescent="0.25">
      <c r="B2010" s="14"/>
    </row>
    <row r="2011" spans="2:2" x14ac:dyDescent="0.25">
      <c r="B2011" s="14"/>
    </row>
    <row r="2012" spans="2:2" x14ac:dyDescent="0.25">
      <c r="B2012" s="14"/>
    </row>
    <row r="2013" spans="2:2" x14ac:dyDescent="0.25">
      <c r="B2013" s="14"/>
    </row>
    <row r="2014" spans="2:2" x14ac:dyDescent="0.25">
      <c r="B2014" s="14"/>
    </row>
    <row r="2015" spans="2:2" x14ac:dyDescent="0.25">
      <c r="B2015" s="14"/>
    </row>
    <row r="2016" spans="2:2" x14ac:dyDescent="0.25">
      <c r="B2016" s="14"/>
    </row>
    <row r="2017" spans="2:2" x14ac:dyDescent="0.25">
      <c r="B2017" s="14"/>
    </row>
    <row r="2018" spans="2:2" x14ac:dyDescent="0.25">
      <c r="B2018" s="14"/>
    </row>
    <row r="2019" spans="2:2" x14ac:dyDescent="0.25">
      <c r="B2019" s="14"/>
    </row>
    <row r="2020" spans="2:2" x14ac:dyDescent="0.25">
      <c r="B2020" s="14"/>
    </row>
    <row r="2021" spans="2:2" x14ac:dyDescent="0.25">
      <c r="B2021" s="14"/>
    </row>
    <row r="2022" spans="2:2" x14ac:dyDescent="0.25">
      <c r="B2022" s="14"/>
    </row>
    <row r="2023" spans="2:2" x14ac:dyDescent="0.25">
      <c r="B2023" s="14"/>
    </row>
    <row r="2024" spans="2:2" x14ac:dyDescent="0.25">
      <c r="B2024" s="14"/>
    </row>
    <row r="2025" spans="2:2" x14ac:dyDescent="0.25">
      <c r="B2025" s="14"/>
    </row>
    <row r="2026" spans="2:2" x14ac:dyDescent="0.25">
      <c r="B2026" s="14"/>
    </row>
    <row r="2027" spans="2:2" x14ac:dyDescent="0.25">
      <c r="B2027" s="14"/>
    </row>
    <row r="2028" spans="2:2" x14ac:dyDescent="0.25">
      <c r="B2028" s="14"/>
    </row>
    <row r="2029" spans="2:2" x14ac:dyDescent="0.25">
      <c r="B2029" s="14"/>
    </row>
    <row r="2030" spans="2:2" x14ac:dyDescent="0.25">
      <c r="B2030" s="14"/>
    </row>
    <row r="2031" spans="2:2" x14ac:dyDescent="0.25">
      <c r="B2031" s="14"/>
    </row>
  </sheetData>
  <sortState ref="A2:G1915">
    <sortCondition ref="A2"/>
  </sortState>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workbookViewId="0">
      <pane xSplit="1" ySplit="1" topLeftCell="B11" activePane="bottomRight" state="frozen"/>
      <selection pane="topRight" activeCell="B1" sqref="B1"/>
      <selection pane="bottomLeft" activeCell="A2" sqref="A2"/>
      <selection pane="bottomRight" activeCell="H37" sqref="H37"/>
    </sheetView>
  </sheetViews>
  <sheetFormatPr defaultRowHeight="15" x14ac:dyDescent="0.25"/>
  <cols>
    <col min="3" max="3" width="8.85546875" style="27"/>
  </cols>
  <sheetData>
    <row r="1" spans="1:4" ht="14.45" x14ac:dyDescent="0.3">
      <c r="A1" s="40" t="s">
        <v>239</v>
      </c>
      <c r="B1" s="40" t="s">
        <v>240</v>
      </c>
      <c r="C1" s="41" t="s">
        <v>208</v>
      </c>
      <c r="D1" s="40" t="s">
        <v>257</v>
      </c>
    </row>
    <row r="2" spans="1:4" ht="14.45" x14ac:dyDescent="0.3">
      <c r="A2">
        <v>6137</v>
      </c>
      <c r="B2" t="s">
        <v>52</v>
      </c>
      <c r="C2" s="27" t="s">
        <v>231</v>
      </c>
      <c r="D2" t="s">
        <v>287</v>
      </c>
    </row>
    <row r="3" spans="1:4" ht="14.45" x14ac:dyDescent="0.3">
      <c r="A3">
        <v>6138</v>
      </c>
      <c r="B3" t="s">
        <v>52</v>
      </c>
      <c r="C3" s="27" t="s">
        <v>232</v>
      </c>
      <c r="D3" t="s">
        <v>287</v>
      </c>
    </row>
    <row r="4" spans="1:4" ht="14.45" x14ac:dyDescent="0.3">
      <c r="A4">
        <v>6139</v>
      </c>
      <c r="B4" t="s">
        <v>52</v>
      </c>
      <c r="C4" s="27" t="s">
        <v>233</v>
      </c>
      <c r="D4" t="s">
        <v>288</v>
      </c>
    </row>
    <row r="5" spans="1:4" ht="14.45" x14ac:dyDescent="0.3">
      <c r="A5">
        <v>6140</v>
      </c>
      <c r="B5" t="s">
        <v>52</v>
      </c>
      <c r="C5" s="27" t="s">
        <v>234</v>
      </c>
      <c r="D5" t="s">
        <v>287</v>
      </c>
    </row>
    <row r="6" spans="1:4" ht="14.45" x14ac:dyDescent="0.3">
      <c r="A6">
        <v>6141</v>
      </c>
      <c r="B6" t="s">
        <v>52</v>
      </c>
      <c r="C6" s="27" t="s">
        <v>235</v>
      </c>
      <c r="D6" t="s">
        <v>288</v>
      </c>
    </row>
    <row r="7" spans="1:4" ht="14.45" x14ac:dyDescent="0.3">
      <c r="A7">
        <v>6142</v>
      </c>
      <c r="B7" t="s">
        <v>52</v>
      </c>
      <c r="C7" s="27" t="s">
        <v>236</v>
      </c>
      <c r="D7" t="s">
        <v>287</v>
      </c>
    </row>
    <row r="8" spans="1:4" ht="14.45" x14ac:dyDescent="0.3">
      <c r="A8">
        <v>6143</v>
      </c>
      <c r="B8" t="s">
        <v>52</v>
      </c>
      <c r="C8" s="27" t="s">
        <v>237</v>
      </c>
      <c r="D8" t="s">
        <v>287</v>
      </c>
    </row>
    <row r="9" spans="1:4" ht="14.45" x14ac:dyDescent="0.3">
      <c r="A9">
        <v>6144</v>
      </c>
      <c r="B9" t="s">
        <v>52</v>
      </c>
      <c r="C9" s="27" t="s">
        <v>238</v>
      </c>
      <c r="D9" t="s">
        <v>287</v>
      </c>
    </row>
    <row r="10" spans="1:4" ht="14.45" x14ac:dyDescent="0.3">
      <c r="A10">
        <v>6145</v>
      </c>
      <c r="B10" t="s">
        <v>52</v>
      </c>
      <c r="C10" s="27" t="s">
        <v>245</v>
      </c>
      <c r="D10" t="s">
        <v>287</v>
      </c>
    </row>
    <row r="11" spans="1:4" ht="14.45" x14ac:dyDescent="0.3">
      <c r="A11">
        <v>6146</v>
      </c>
      <c r="B11" t="s">
        <v>52</v>
      </c>
      <c r="C11" s="27" t="s">
        <v>246</v>
      </c>
      <c r="D11" t="s">
        <v>287</v>
      </c>
    </row>
    <row r="12" spans="1:4" ht="14.45" x14ac:dyDescent="0.3">
      <c r="A12">
        <v>6147</v>
      </c>
      <c r="B12" t="s">
        <v>52</v>
      </c>
      <c r="C12" s="27" t="s">
        <v>247</v>
      </c>
      <c r="D12" t="s">
        <v>287</v>
      </c>
    </row>
    <row r="13" spans="1:4" ht="14.45" x14ac:dyDescent="0.3">
      <c r="A13">
        <v>6148</v>
      </c>
      <c r="B13" t="s">
        <v>52</v>
      </c>
      <c r="C13" s="27" t="s">
        <v>258</v>
      </c>
      <c r="D13" t="s">
        <v>289</v>
      </c>
    </row>
    <row r="14" spans="1:4" ht="14.45" x14ac:dyDescent="0.3">
      <c r="A14">
        <v>6149</v>
      </c>
      <c r="B14" t="s">
        <v>52</v>
      </c>
      <c r="C14" s="27" t="s">
        <v>259</v>
      </c>
      <c r="D14" t="s">
        <v>287</v>
      </c>
    </row>
    <row r="15" spans="1:4" ht="14.45" x14ac:dyDescent="0.3">
      <c r="A15">
        <v>6150</v>
      </c>
      <c r="B15" t="s">
        <v>52</v>
      </c>
      <c r="C15" s="27" t="s">
        <v>261</v>
      </c>
      <c r="D15" t="s">
        <v>290</v>
      </c>
    </row>
    <row r="16" spans="1:4" ht="14.45" x14ac:dyDescent="0.3">
      <c r="A16">
        <v>6151</v>
      </c>
      <c r="B16" t="s">
        <v>52</v>
      </c>
      <c r="C16" s="27" t="s">
        <v>262</v>
      </c>
      <c r="D16" t="s">
        <v>287</v>
      </c>
    </row>
    <row r="17" spans="1:4" ht="14.45" x14ac:dyDescent="0.3">
      <c r="A17">
        <v>6152</v>
      </c>
      <c r="B17" t="s">
        <v>52</v>
      </c>
      <c r="C17" s="27" t="s">
        <v>263</v>
      </c>
      <c r="D17" t="s">
        <v>287</v>
      </c>
    </row>
    <row r="18" spans="1:4" ht="14.45" x14ac:dyDescent="0.3">
      <c r="A18">
        <v>6153</v>
      </c>
      <c r="B18" t="s">
        <v>52</v>
      </c>
      <c r="C18" s="27" t="s">
        <v>264</v>
      </c>
      <c r="D18" t="s">
        <v>287</v>
      </c>
    </row>
    <row r="19" spans="1:4" ht="14.45" x14ac:dyDescent="0.3">
      <c r="A19">
        <v>6154</v>
      </c>
      <c r="B19" t="s">
        <v>52</v>
      </c>
      <c r="C19" s="27" t="s">
        <v>265</v>
      </c>
      <c r="D19" t="s">
        <v>288</v>
      </c>
    </row>
    <row r="20" spans="1:4" ht="14.45" x14ac:dyDescent="0.3">
      <c r="A20">
        <v>6155</v>
      </c>
      <c r="B20" t="s">
        <v>52</v>
      </c>
      <c r="C20" s="27" t="s">
        <v>266</v>
      </c>
      <c r="D20" t="s">
        <v>287</v>
      </c>
    </row>
    <row r="21" spans="1:4" ht="14.45" x14ac:dyDescent="0.3">
      <c r="A21">
        <v>6156</v>
      </c>
      <c r="B21" t="s">
        <v>52</v>
      </c>
      <c r="C21" s="27" t="s">
        <v>267</v>
      </c>
      <c r="D21" t="s">
        <v>287</v>
      </c>
    </row>
    <row r="22" spans="1:4" ht="14.45" x14ac:dyDescent="0.3">
      <c r="A22">
        <v>6157</v>
      </c>
      <c r="B22" t="s">
        <v>52</v>
      </c>
      <c r="C22" s="27" t="s">
        <v>268</v>
      </c>
      <c r="D22" t="s">
        <v>287</v>
      </c>
    </row>
    <row r="23" spans="1:4" ht="14.45" x14ac:dyDescent="0.3">
      <c r="A23">
        <v>6158</v>
      </c>
      <c r="B23" t="s">
        <v>52</v>
      </c>
      <c r="C23" s="27" t="s">
        <v>269</v>
      </c>
      <c r="D23" t="s">
        <v>287</v>
      </c>
    </row>
    <row r="24" spans="1:4" ht="14.45" x14ac:dyDescent="0.3">
      <c r="A24">
        <v>6159</v>
      </c>
      <c r="B24" t="s">
        <v>52</v>
      </c>
      <c r="C24" s="27" t="s">
        <v>270</v>
      </c>
      <c r="D24" t="s">
        <v>287</v>
      </c>
    </row>
    <row r="25" spans="1:4" ht="14.45" x14ac:dyDescent="0.3">
      <c r="A25">
        <v>6160</v>
      </c>
      <c r="B25" t="s">
        <v>52</v>
      </c>
      <c r="C25" s="27" t="s">
        <v>271</v>
      </c>
      <c r="D25" t="s">
        <v>287</v>
      </c>
    </row>
    <row r="26" spans="1:4" ht="14.45" x14ac:dyDescent="0.3">
      <c r="A26">
        <v>6161</v>
      </c>
      <c r="B26" t="s">
        <v>52</v>
      </c>
      <c r="C26" s="27" t="s">
        <v>272</v>
      </c>
      <c r="D26" t="s">
        <v>287</v>
      </c>
    </row>
    <row r="27" spans="1:4" ht="14.45" x14ac:dyDescent="0.3">
      <c r="A27">
        <v>6162</v>
      </c>
      <c r="B27" t="s">
        <v>52</v>
      </c>
      <c r="C27" s="27" t="s">
        <v>273</v>
      </c>
      <c r="D27" t="s">
        <v>287</v>
      </c>
    </row>
    <row r="28" spans="1:4" ht="14.45" x14ac:dyDescent="0.3">
      <c r="A28">
        <v>6163</v>
      </c>
      <c r="B28" t="s">
        <v>52</v>
      </c>
      <c r="C28" s="27" t="s">
        <v>274</v>
      </c>
      <c r="D28" t="s">
        <v>287</v>
      </c>
    </row>
    <row r="29" spans="1:4" ht="14.45" x14ac:dyDescent="0.3">
      <c r="A29">
        <v>6164</v>
      </c>
      <c r="B29" t="s">
        <v>52</v>
      </c>
      <c r="C29" s="27" t="s">
        <v>275</v>
      </c>
      <c r="D29" t="s">
        <v>287</v>
      </c>
    </row>
    <row r="30" spans="1:4" ht="14.45" x14ac:dyDescent="0.3">
      <c r="A30">
        <v>6165</v>
      </c>
      <c r="B30" t="s">
        <v>52</v>
      </c>
      <c r="C30" s="27" t="s">
        <v>276</v>
      </c>
      <c r="D30" t="s">
        <v>291</v>
      </c>
    </row>
    <row r="31" spans="1:4" ht="14.45" x14ac:dyDescent="0.3">
      <c r="A31">
        <v>6166</v>
      </c>
      <c r="B31" t="s">
        <v>52</v>
      </c>
      <c r="C31" s="27" t="s">
        <v>277</v>
      </c>
      <c r="D31" t="s">
        <v>287</v>
      </c>
    </row>
    <row r="32" spans="1:4" x14ac:dyDescent="0.25">
      <c r="A32">
        <v>6167</v>
      </c>
      <c r="B32" t="s">
        <v>52</v>
      </c>
      <c r="C32" s="27" t="s">
        <v>278</v>
      </c>
      <c r="D32" t="s">
        <v>287</v>
      </c>
    </row>
    <row r="33" spans="1:4" x14ac:dyDescent="0.25">
      <c r="A33">
        <v>6168</v>
      </c>
      <c r="B33" t="s">
        <v>52</v>
      </c>
      <c r="C33" s="27" t="s">
        <v>279</v>
      </c>
      <c r="D33" t="s">
        <v>287</v>
      </c>
    </row>
    <row r="34" spans="1:4" x14ac:dyDescent="0.25">
      <c r="A34">
        <v>6169</v>
      </c>
      <c r="B34" t="s">
        <v>52</v>
      </c>
      <c r="C34" s="27" t="s">
        <v>280</v>
      </c>
      <c r="D34" t="s">
        <v>287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0"/>
  <sheetViews>
    <sheetView workbookViewId="0">
      <selection activeCell="A36" sqref="A36:A41"/>
    </sheetView>
  </sheetViews>
  <sheetFormatPr defaultRowHeight="15" x14ac:dyDescent="0.25"/>
  <sheetData>
    <row r="1" spans="1:1" x14ac:dyDescent="0.25">
      <c r="A1" t="s">
        <v>347</v>
      </c>
    </row>
    <row r="3" spans="1:1" x14ac:dyDescent="0.25">
      <c r="A3" s="43" t="s">
        <v>293</v>
      </c>
    </row>
    <row r="4" spans="1:1" x14ac:dyDescent="0.25">
      <c r="A4" s="43" t="s">
        <v>294</v>
      </c>
    </row>
    <row r="5" spans="1:1" x14ac:dyDescent="0.25">
      <c r="A5" s="43" t="s">
        <v>295</v>
      </c>
    </row>
    <row r="6" spans="1:1" x14ac:dyDescent="0.25">
      <c r="A6" s="43" t="s">
        <v>296</v>
      </c>
    </row>
    <row r="7" spans="1:1" x14ac:dyDescent="0.25">
      <c r="A7" s="43" t="s">
        <v>297</v>
      </c>
    </row>
    <row r="8" spans="1:1" x14ac:dyDescent="0.25">
      <c r="A8" s="44"/>
    </row>
    <row r="9" spans="1:1" x14ac:dyDescent="0.25">
      <c r="A9" s="45" t="s">
        <v>298</v>
      </c>
    </row>
    <row r="10" spans="1:1" x14ac:dyDescent="0.25">
      <c r="A10" s="45"/>
    </row>
    <row r="11" spans="1:1" x14ac:dyDescent="0.25">
      <c r="A11" s="45" t="s">
        <v>299</v>
      </c>
    </row>
    <row r="12" spans="1:1" x14ac:dyDescent="0.25">
      <c r="A12" s="45"/>
    </row>
    <row r="13" spans="1:1" x14ac:dyDescent="0.25">
      <c r="A13" s="45" t="s">
        <v>300</v>
      </c>
    </row>
    <row r="14" spans="1:1" x14ac:dyDescent="0.25">
      <c r="A14" s="45"/>
    </row>
    <row r="15" spans="1:1" x14ac:dyDescent="0.25">
      <c r="A15" s="46" t="s">
        <v>301</v>
      </c>
    </row>
    <row r="16" spans="1:1" x14ac:dyDescent="0.25">
      <c r="A16" s="46" t="s">
        <v>302</v>
      </c>
    </row>
    <row r="17" spans="1:1" x14ac:dyDescent="0.25">
      <c r="A17" s="47" t="s">
        <v>303</v>
      </c>
    </row>
    <row r="18" spans="1:1" x14ac:dyDescent="0.25">
      <c r="A18" s="47" t="s">
        <v>304</v>
      </c>
    </row>
    <row r="19" spans="1:1" x14ac:dyDescent="0.25">
      <c r="A19" s="46" t="s">
        <v>305</v>
      </c>
    </row>
    <row r="20" spans="1:1" x14ac:dyDescent="0.25">
      <c r="A20" s="44"/>
    </row>
    <row r="21" spans="1:1" x14ac:dyDescent="0.25">
      <c r="A21" s="45" t="s">
        <v>306</v>
      </c>
    </row>
    <row r="22" spans="1:1" x14ac:dyDescent="0.25">
      <c r="A22" s="45"/>
    </row>
    <row r="23" spans="1:1" x14ac:dyDescent="0.25">
      <c r="A23" s="47" t="s">
        <v>307</v>
      </c>
    </row>
    <row r="24" spans="1:1" x14ac:dyDescent="0.25">
      <c r="A24" s="46" t="s">
        <v>308</v>
      </c>
    </row>
    <row r="25" spans="1:1" x14ac:dyDescent="0.25">
      <c r="A25" s="47" t="s">
        <v>309</v>
      </c>
    </row>
    <row r="26" spans="1:1" x14ac:dyDescent="0.25">
      <c r="A26" s="46" t="s">
        <v>310</v>
      </c>
    </row>
    <row r="27" spans="1:1" x14ac:dyDescent="0.25">
      <c r="A27" s="46" t="s">
        <v>305</v>
      </c>
    </row>
    <row r="28" spans="1:1" x14ac:dyDescent="0.25">
      <c r="A28" s="44"/>
    </row>
    <row r="29" spans="1:1" x14ac:dyDescent="0.25">
      <c r="A29" s="48" t="s">
        <v>311</v>
      </c>
    </row>
    <row r="30" spans="1:1" x14ac:dyDescent="0.25">
      <c r="A30" s="44"/>
    </row>
    <row r="31" spans="1:1" x14ac:dyDescent="0.25">
      <c r="A31" s="44" t="s">
        <v>312</v>
      </c>
    </row>
    <row r="32" spans="1:1" x14ac:dyDescent="0.25">
      <c r="A32" s="44"/>
    </row>
    <row r="33" spans="1:1" x14ac:dyDescent="0.25">
      <c r="A33" s="44" t="s">
        <v>313</v>
      </c>
    </row>
    <row r="34" spans="1:1" x14ac:dyDescent="0.25">
      <c r="A34" s="44"/>
    </row>
    <row r="35" spans="1:1" x14ac:dyDescent="0.25">
      <c r="A35" s="44"/>
    </row>
    <row r="36" spans="1:1" x14ac:dyDescent="0.25">
      <c r="A36" s="44" t="s">
        <v>314</v>
      </c>
    </row>
    <row r="37" spans="1:1" x14ac:dyDescent="0.25">
      <c r="A37" s="44" t="s">
        <v>315</v>
      </c>
    </row>
    <row r="38" spans="1:1" x14ac:dyDescent="0.25">
      <c r="A38" s="44" t="s">
        <v>316</v>
      </c>
    </row>
    <row r="39" spans="1:1" x14ac:dyDescent="0.25">
      <c r="A39" s="44" t="s">
        <v>317</v>
      </c>
    </row>
    <row r="40" spans="1:1" x14ac:dyDescent="0.25">
      <c r="A40" s="44" t="s">
        <v>318</v>
      </c>
    </row>
    <row r="41" spans="1:1" x14ac:dyDescent="0.25">
      <c r="A41" s="44" t="s">
        <v>319</v>
      </c>
    </row>
    <row r="42" spans="1:1" x14ac:dyDescent="0.25">
      <c r="A42" s="44"/>
    </row>
    <row r="43" spans="1:1" x14ac:dyDescent="0.25">
      <c r="A43" s="44" t="s">
        <v>320</v>
      </c>
    </row>
    <row r="44" spans="1:1" x14ac:dyDescent="0.25">
      <c r="A44" s="45"/>
    </row>
    <row r="45" spans="1:1" x14ac:dyDescent="0.25">
      <c r="A45" s="47" t="s">
        <v>321</v>
      </c>
    </row>
    <row r="46" spans="1:1" x14ac:dyDescent="0.25">
      <c r="A46" s="43" t="s">
        <v>322</v>
      </c>
    </row>
    <row r="47" spans="1:1" x14ac:dyDescent="0.25">
      <c r="A47" s="43" t="s">
        <v>323</v>
      </c>
    </row>
    <row r="48" spans="1:1" x14ac:dyDescent="0.25">
      <c r="A48" s="43" t="s">
        <v>324</v>
      </c>
    </row>
    <row r="49" spans="1:1" x14ac:dyDescent="0.25">
      <c r="A49" s="43" t="s">
        <v>325</v>
      </c>
    </row>
    <row r="50" spans="1:1" x14ac:dyDescent="0.25">
      <c r="A50" s="44"/>
    </row>
    <row r="51" spans="1:1" x14ac:dyDescent="0.25">
      <c r="A51" s="44" t="s">
        <v>326</v>
      </c>
    </row>
    <row r="52" spans="1:1" x14ac:dyDescent="0.25">
      <c r="A52" s="44"/>
    </row>
    <row r="53" spans="1:1" x14ac:dyDescent="0.25">
      <c r="A53" s="44" t="s">
        <v>327</v>
      </c>
    </row>
    <row r="54" spans="1:1" x14ac:dyDescent="0.25">
      <c r="A54" s="44"/>
    </row>
    <row r="55" spans="1:1" x14ac:dyDescent="0.25">
      <c r="A55" s="47" t="s">
        <v>328</v>
      </c>
    </row>
    <row r="56" spans="1:1" x14ac:dyDescent="0.25">
      <c r="A56" s="45" t="s">
        <v>329</v>
      </c>
    </row>
    <row r="57" spans="1:1" x14ac:dyDescent="0.25">
      <c r="A57" s="45"/>
    </row>
    <row r="58" spans="1:1" x14ac:dyDescent="0.25">
      <c r="A58" s="45" t="s">
        <v>330</v>
      </c>
    </row>
    <row r="59" spans="1:1" x14ac:dyDescent="0.25">
      <c r="A59" s="45" t="s">
        <v>331</v>
      </c>
    </row>
    <row r="60" spans="1:1" x14ac:dyDescent="0.25">
      <c r="A60" s="45"/>
    </row>
    <row r="61" spans="1:1" x14ac:dyDescent="0.25">
      <c r="A61" s="45" t="s">
        <v>332</v>
      </c>
    </row>
    <row r="62" spans="1:1" x14ac:dyDescent="0.25">
      <c r="A62" s="45"/>
    </row>
    <row r="63" spans="1:1" x14ac:dyDescent="0.25">
      <c r="A63" s="45" t="s">
        <v>333</v>
      </c>
    </row>
    <row r="64" spans="1:1" x14ac:dyDescent="0.25">
      <c r="A64" s="47" t="s">
        <v>334</v>
      </c>
    </row>
    <row r="65" spans="1:1" x14ac:dyDescent="0.25">
      <c r="A65" s="46" t="s">
        <v>335</v>
      </c>
    </row>
    <row r="66" spans="1:1" x14ac:dyDescent="0.25">
      <c r="A66" s="46" t="s">
        <v>336</v>
      </c>
    </row>
    <row r="67" spans="1:1" x14ac:dyDescent="0.25">
      <c r="A67" s="46" t="s">
        <v>337</v>
      </c>
    </row>
    <row r="68" spans="1:1" x14ac:dyDescent="0.25">
      <c r="A68" s="46" t="s">
        <v>338</v>
      </c>
    </row>
    <row r="69" spans="1:1" x14ac:dyDescent="0.25">
      <c r="A69" s="44"/>
    </row>
    <row r="70" spans="1:1" x14ac:dyDescent="0.25">
      <c r="A70" s="45" t="s">
        <v>339</v>
      </c>
    </row>
    <row r="71" spans="1:1" x14ac:dyDescent="0.25">
      <c r="A71" s="45"/>
    </row>
    <row r="72" spans="1:1" x14ac:dyDescent="0.25">
      <c r="A72" s="45" t="s">
        <v>340</v>
      </c>
    </row>
    <row r="73" spans="1:1" x14ac:dyDescent="0.25">
      <c r="A73" s="45"/>
    </row>
    <row r="74" spans="1:1" x14ac:dyDescent="0.25">
      <c r="A74" s="49" t="s">
        <v>341</v>
      </c>
    </row>
    <row r="75" spans="1:1" x14ac:dyDescent="0.25">
      <c r="A75" s="49" t="s">
        <v>342</v>
      </c>
    </row>
    <row r="76" spans="1:1" x14ac:dyDescent="0.25">
      <c r="A76" s="45"/>
    </row>
    <row r="77" spans="1:1" x14ac:dyDescent="0.25">
      <c r="A77" s="45" t="s">
        <v>343</v>
      </c>
    </row>
    <row r="78" spans="1:1" x14ac:dyDescent="0.25">
      <c r="A78" s="45"/>
    </row>
    <row r="79" spans="1:1" x14ac:dyDescent="0.25">
      <c r="A79" s="45" t="s">
        <v>344</v>
      </c>
    </row>
    <row r="80" spans="1:1" x14ac:dyDescent="0.25">
      <c r="A80" s="45" t="s">
        <v>314</v>
      </c>
    </row>
    <row r="81" spans="1:1" x14ac:dyDescent="0.25">
      <c r="A81" s="45" t="s">
        <v>315</v>
      </c>
    </row>
    <row r="82" spans="1:1" x14ac:dyDescent="0.25">
      <c r="A82" s="45" t="s">
        <v>316</v>
      </c>
    </row>
    <row r="83" spans="1:1" x14ac:dyDescent="0.25">
      <c r="A83" s="45" t="s">
        <v>317</v>
      </c>
    </row>
    <row r="84" spans="1:1" x14ac:dyDescent="0.25">
      <c r="A84" s="45" t="s">
        <v>318</v>
      </c>
    </row>
    <row r="85" spans="1:1" x14ac:dyDescent="0.25">
      <c r="A85" s="45" t="s">
        <v>319</v>
      </c>
    </row>
    <row r="86" spans="1:1" x14ac:dyDescent="0.25">
      <c r="A86" s="45"/>
    </row>
    <row r="87" spans="1:1" x14ac:dyDescent="0.25">
      <c r="A87" s="45" t="s">
        <v>345</v>
      </c>
    </row>
    <row r="88" spans="1:1" x14ac:dyDescent="0.25">
      <c r="A88" s="45"/>
    </row>
    <row r="89" spans="1:1" x14ac:dyDescent="0.25">
      <c r="A89" s="45" t="s">
        <v>346</v>
      </c>
    </row>
    <row r="90" spans="1:1" x14ac:dyDescent="0.25">
      <c r="A90" s="45"/>
    </row>
  </sheetData>
  <hyperlinks>
    <hyperlink ref="A17" r:id="rId1" display="mailto:Thoma.Eben@epa.gov"/>
    <hyperlink ref="A18" r:id="rId2" display="mailto:kosusko.mike@epa.gov"/>
    <hyperlink ref="A23" r:id="rId3" display="mailto:Frank_Divita@abtassoc.com"/>
    <hyperlink ref="A25" r:id="rId4" display="mailto:Strum.Madeleine@epa.gov"/>
    <hyperlink ref="A45" r:id="rId5" display="mailto:Thoma.Eben@epa.gov"/>
    <hyperlink ref="A55" r:id="rId6" display="mailto:Strum.Madeleine@epa.gov"/>
    <hyperlink ref="A64" r:id="rId7" display="mailto:Ying_Hsu@abtassoc.com"/>
  </hyperlinks>
  <pageMargins left="0.7" right="0.7" top="0.75" bottom="0.75" header="0.3" footer="0.3"/>
  <pageSetup orientation="portrait" horizontalDpi="0" verticalDpi="0"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workbookViewId="0">
      <selection activeCell="I28" sqref="I28"/>
    </sheetView>
  </sheetViews>
  <sheetFormatPr defaultRowHeight="15" x14ac:dyDescent="0.25"/>
  <sheetData>
    <row r="1" spans="1:1" x14ac:dyDescent="0.25">
      <c r="A1" s="43" t="s">
        <v>293</v>
      </c>
    </row>
    <row r="2" spans="1:1" x14ac:dyDescent="0.25">
      <c r="A2" s="43" t="s">
        <v>350</v>
      </c>
    </row>
    <row r="3" spans="1:1" x14ac:dyDescent="0.25">
      <c r="A3" s="43" t="s">
        <v>351</v>
      </c>
    </row>
    <row r="4" spans="1:1" x14ac:dyDescent="0.25">
      <c r="A4" s="43" t="s">
        <v>352</v>
      </c>
    </row>
    <row r="5" spans="1:1" x14ac:dyDescent="0.25">
      <c r="A5" s="43" t="s">
        <v>353</v>
      </c>
    </row>
    <row r="6" spans="1:1" x14ac:dyDescent="0.25">
      <c r="A6" s="44"/>
    </row>
    <row r="7" spans="1:1" x14ac:dyDescent="0.25">
      <c r="A7" s="44" t="s">
        <v>354</v>
      </c>
    </row>
    <row r="8" spans="1:1" x14ac:dyDescent="0.25">
      <c r="A8" s="44"/>
    </row>
    <row r="9" spans="1:1" x14ac:dyDescent="0.25">
      <c r="A9" s="44" t="s">
        <v>355</v>
      </c>
    </row>
    <row r="10" spans="1:1" x14ac:dyDescent="0.25">
      <c r="A10" s="44"/>
    </row>
    <row r="11" spans="1:1" x14ac:dyDescent="0.25">
      <c r="A11" s="44" t="s">
        <v>356</v>
      </c>
    </row>
    <row r="12" spans="1:1" x14ac:dyDescent="0.25">
      <c r="A12" s="44"/>
    </row>
    <row r="13" spans="1:1" x14ac:dyDescent="0.25">
      <c r="A13" s="44" t="s">
        <v>357</v>
      </c>
    </row>
    <row r="14" spans="1:1" x14ac:dyDescent="0.25">
      <c r="A14" s="44"/>
    </row>
    <row r="15" spans="1:1" x14ac:dyDescent="0.25">
      <c r="A15" s="44" t="s">
        <v>358</v>
      </c>
    </row>
    <row r="16" spans="1:1" x14ac:dyDescent="0.25">
      <c r="A16" s="4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SupplementB</vt:lpstr>
      <vt:lpstr>Gas Profile</vt:lpstr>
      <vt:lpstr>Reference</vt:lpstr>
      <vt:lpstr>Gas Species</vt:lpstr>
      <vt:lpstr>Keyword</vt:lpstr>
      <vt:lpstr>Removed profiles</vt:lpstr>
      <vt:lpstr>Updates</vt:lpstr>
      <vt:lpstr>'Removed profiles'!_MailEndCompose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Brantley, Halley</dc:creator>
  <cp:lastModifiedBy>Ying Hsu</cp:lastModifiedBy>
  <dcterms:created xsi:type="dcterms:W3CDTF">2014-10-09T16:11:24Z</dcterms:created>
  <dcterms:modified xsi:type="dcterms:W3CDTF">2016-04-06T00:48:29Z</dcterms:modified>
</cp:coreProperties>
</file>